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R:\Zakázky\25033PB_Bosonohy tělocvična a školka Konopiska 6_tendr\7_Předaná dokumentace\Final\"/>
    </mc:Choice>
  </mc:AlternateContent>
  <xr:revisionPtr revIDLastSave="0" documentId="13_ncr:1_{192CDF42-5DEA-409D-8EBC-35D498210A5D}" xr6:coauthVersionLast="47" xr6:coauthVersionMax="47" xr10:uidLastSave="{00000000-0000-0000-0000-000000000000}"/>
  <bookViews>
    <workbookView xWindow="0" yWindow="0" windowWidth="19200" windowHeight="15600" xr2:uid="{00000000-000D-0000-FFFF-FFFF00000000}"/>
  </bookViews>
  <sheets>
    <sheet name="NABÍDKA" sheetId="1" r:id="rId1"/>
  </sheets>
  <definedNames>
    <definedName name="_xlnm.Print_Titles" localSheetId="0">NABÍDKA!$7:$8</definedName>
    <definedName name="_xlnm.Print_Area" localSheetId="0">NABÍDKA!$A$1:$M$131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4" i="1" l="1"/>
  <c r="L104" i="1" s="1"/>
  <c r="K72" i="1"/>
  <c r="L72" i="1" s="1"/>
  <c r="K50" i="1"/>
  <c r="L50" i="1" s="1"/>
  <c r="K68" i="1"/>
  <c r="L68" i="1" s="1"/>
  <c r="K46" i="1"/>
  <c r="L46" i="1" s="1"/>
  <c r="K110" i="1"/>
  <c r="L110" i="1" s="1"/>
  <c r="K83" i="1"/>
  <c r="L83" i="1" s="1"/>
  <c r="K81" i="1"/>
  <c r="L81" i="1" s="1"/>
  <c r="K79" i="1"/>
  <c r="L79" i="1" s="1"/>
  <c r="K77" i="1"/>
  <c r="L77" i="1" s="1"/>
  <c r="K75" i="1"/>
  <c r="L75" i="1" s="1"/>
  <c r="K70" i="1"/>
  <c r="L70" i="1" s="1"/>
  <c r="K66" i="1"/>
  <c r="L66" i="1" s="1"/>
  <c r="K64" i="1"/>
  <c r="L64" i="1" s="1"/>
  <c r="K48" i="1"/>
  <c r="L48" i="1" s="1"/>
  <c r="K44" i="1"/>
  <c r="L44" i="1" s="1"/>
  <c r="K42" i="1"/>
  <c r="L42" i="1" s="1"/>
  <c r="K61" i="1"/>
  <c r="L61" i="1" s="1"/>
  <c r="K59" i="1"/>
  <c r="L59" i="1" s="1"/>
  <c r="K57" i="1"/>
  <c r="L57" i="1" s="1"/>
  <c r="K55" i="1"/>
  <c r="L55" i="1" s="1"/>
  <c r="K53" i="1"/>
  <c r="L53" i="1" s="1"/>
  <c r="K39" i="1"/>
  <c r="L39" i="1" s="1"/>
  <c r="K35" i="1"/>
  <c r="L35" i="1" s="1"/>
  <c r="K33" i="1"/>
  <c r="L33" i="1" s="1"/>
  <c r="K31" i="1"/>
  <c r="L31" i="1" s="1"/>
  <c r="K26" i="1"/>
  <c r="L26" i="1" s="1"/>
  <c r="K20" i="1"/>
  <c r="L20" i="1" s="1"/>
  <c r="K13" i="1"/>
  <c r="L13" i="1" s="1"/>
  <c r="K15" i="1"/>
  <c r="L15" i="1" s="1"/>
  <c r="K114" i="1"/>
  <c r="L114" i="1" s="1"/>
  <c r="K112" i="1"/>
  <c r="L112" i="1" s="1"/>
  <c r="K108" i="1"/>
  <c r="L108" i="1" s="1"/>
  <c r="K106" i="1"/>
  <c r="L106" i="1" s="1"/>
  <c r="K92" i="1"/>
  <c r="L92" i="1" s="1"/>
  <c r="K95" i="1"/>
  <c r="L95" i="1" s="1"/>
  <c r="K97" i="1"/>
  <c r="L97" i="1" s="1"/>
  <c r="K89" i="1"/>
  <c r="L89" i="1" s="1"/>
  <c r="K86" i="1"/>
  <c r="L86" i="1" s="1"/>
  <c r="K119" i="1"/>
  <c r="L119" i="1" s="1"/>
  <c r="K117" i="1"/>
  <c r="L117" i="1" s="1"/>
  <c r="K102" i="1"/>
  <c r="L102" i="1" s="1"/>
  <c r="K99" i="1"/>
  <c r="L99" i="1" s="1"/>
  <c r="K37" i="1"/>
  <c r="L37" i="1" s="1"/>
  <c r="K125" i="1" l="1"/>
  <c r="K123" i="1"/>
  <c r="K121" i="1"/>
  <c r="K28" i="1"/>
  <c r="K24" i="1"/>
  <c r="K22" i="1"/>
  <c r="K17" i="1"/>
  <c r="K11" i="1"/>
  <c r="L121" i="1" l="1"/>
  <c r="L28" i="1"/>
  <c r="L125" i="1" l="1"/>
  <c r="L123" i="1"/>
  <c r="L24" i="1"/>
  <c r="L22" i="1"/>
  <c r="L17" i="1"/>
  <c r="L11" i="1" l="1"/>
  <c r="K130" i="1" s="1"/>
  <c r="K128" i="1" l="1"/>
  <c r="K129" i="1" s="1"/>
</calcChain>
</file>

<file path=xl/sharedStrings.xml><?xml version="1.0" encoding="utf-8"?>
<sst xmlns="http://schemas.openxmlformats.org/spreadsheetml/2006/main" count="300" uniqueCount="119">
  <si>
    <t>POL.</t>
  </si>
  <si>
    <t>SPECIFIKACE POLOŽKY</t>
  </si>
  <si>
    <t>NÁZEV POLOŽKY</t>
  </si>
  <si>
    <t>INFO.</t>
  </si>
  <si>
    <t>MNOŽSTVÍ</t>
  </si>
  <si>
    <t>JEDNOTKA</t>
  </si>
  <si>
    <t>BEZ DPH</t>
  </si>
  <si>
    <t>CENA/KS</t>
  </si>
  <si>
    <t>SAZBA</t>
  </si>
  <si>
    <t>DPH</t>
  </si>
  <si>
    <t>CENA CELKEM</t>
  </si>
  <si>
    <t>S DPH</t>
  </si>
  <si>
    <t>INVESTOR:</t>
  </si>
  <si>
    <t>NÁZEV ZAKÁZKY:</t>
  </si>
  <si>
    <t>NABÍDKA Z DNE:</t>
  </si>
  <si>
    <t>ks</t>
  </si>
  <si>
    <t>CENOVÁ REKAPITULACE</t>
  </si>
  <si>
    <t>CENA CELKEM BEZ DPH</t>
  </si>
  <si>
    <t>CENA CELKEM VČETNĚ DPH</t>
  </si>
  <si>
    <t>VYTVOŘIL:</t>
  </si>
  <si>
    <t>h</t>
  </si>
  <si>
    <t>pauš.</t>
  </si>
  <si>
    <t>celek</t>
  </si>
  <si>
    <t>%</t>
  </si>
  <si>
    <r>
      <t>m</t>
    </r>
    <r>
      <rPr>
        <sz val="11"/>
        <color theme="0"/>
        <rFont val="Calibri"/>
        <family val="2"/>
        <charset val="238"/>
      </rPr>
      <t>²</t>
    </r>
  </si>
  <si>
    <r>
      <t>m</t>
    </r>
    <r>
      <rPr>
        <sz val="11"/>
        <color theme="0"/>
        <rFont val="Calibri"/>
        <family val="2"/>
        <charset val="238"/>
      </rPr>
      <t>³</t>
    </r>
  </si>
  <si>
    <t>ZHOTOVITEL:</t>
  </si>
  <si>
    <t>Základní škola a Mateřská škola Brno, Bosonožské nám. 44, příspěvková organizace</t>
  </si>
  <si>
    <t>Vybavení interiéru mateřské školky</t>
  </si>
  <si>
    <t>KANCELÁŘ ŠKOLNICE</t>
  </si>
  <si>
    <t>N1.</t>
  </si>
  <si>
    <t>N13.</t>
  </si>
  <si>
    <t>Skříň vysoká s dveřmi</t>
  </si>
  <si>
    <t>N18.</t>
  </si>
  <si>
    <t>Šatník</t>
  </si>
  <si>
    <t>N20.</t>
  </si>
  <si>
    <t>Pracovní stůl s kontejnerem</t>
  </si>
  <si>
    <t>SKLAD ČERVENÁ</t>
  </si>
  <si>
    <t>N3.</t>
  </si>
  <si>
    <t>Policová skříň vysoká úzká</t>
  </si>
  <si>
    <t>400*450*2004
DTDL 8100 SM Záživě bílá + ABS0,5/2mm
záda sololak bílý
rektifikační kluzáky + sokl, přestavitelné police
kotveno do zdi</t>
  </si>
  <si>
    <t>ŠATNA ZAMĚSTNANCE ČERVENÁ</t>
  </si>
  <si>
    <t>N16.</t>
  </si>
  <si>
    <t>Zrcadlo</t>
  </si>
  <si>
    <t>Zrcadlo stříbrné, hrany leštěné- lepené na podkladní desku s ABS 0,5mm bílou
závěsné kování SAH 5</t>
  </si>
  <si>
    <t>800*450*2004
DTDL 8100 SM Záživě bílá + ABS 0,5/2mm
záda sololak bílý
rektifikační kluzáky + sokl, přestavitelné police
kotveno do zdi</t>
  </si>
  <si>
    <t>Policová skříň vysoká</t>
  </si>
  <si>
    <t>SKLAD ŽLUTÁ</t>
  </si>
  <si>
    <t>ŠATNA ZAMĚSTNANCE ŽLUTÁ</t>
  </si>
  <si>
    <t>SKLAD MODRÁ</t>
  </si>
  <si>
    <t>N2.</t>
  </si>
  <si>
    <t>INT / 005</t>
  </si>
  <si>
    <t>800*350*2004
DTDL 8100 SM Záživě bílá + ABS 0,5/2mm
záda sololak bílý
rektifikační kluzáky + sokl, přestavitelné police
kotveno do zdi</t>
  </si>
  <si>
    <t>ŠATNA ZAMĚSTNANCE MODRÁ</t>
  </si>
  <si>
    <t>TŘÍDA ŽLUTÁ</t>
  </si>
  <si>
    <t>N15L.</t>
  </si>
  <si>
    <t>Skříňová sestava se stolem</t>
  </si>
  <si>
    <t>INT / 007</t>
  </si>
  <si>
    <t>TŘÍDA MODRÁ</t>
  </si>
  <si>
    <t>TŘÍDA ČERVENÁ</t>
  </si>
  <si>
    <t>N15P.</t>
  </si>
  <si>
    <t>MÍSTNOST U LEDNICE</t>
  </si>
  <si>
    <t>N5.</t>
  </si>
  <si>
    <t>Skříň pod tiskárnu</t>
  </si>
  <si>
    <t>N22.</t>
  </si>
  <si>
    <t>Horní skříňky</t>
  </si>
  <si>
    <t>N23.</t>
  </si>
  <si>
    <t>Spodní skříňky</t>
  </si>
  <si>
    <t>ŘEDITELNA</t>
  </si>
  <si>
    <t>N4.</t>
  </si>
  <si>
    <t>Policová skříň</t>
  </si>
  <si>
    <t>N14.</t>
  </si>
  <si>
    <t>Horní skříňka</t>
  </si>
  <si>
    <t>N17.</t>
  </si>
  <si>
    <t>N19.</t>
  </si>
  <si>
    <t>Zásuvková skříň</t>
  </si>
  <si>
    <t>N21.</t>
  </si>
  <si>
    <t>Stolové pracoviště</t>
  </si>
  <si>
    <t>OSTATNÍ</t>
  </si>
  <si>
    <t>X1.</t>
  </si>
  <si>
    <t>Zaměření</t>
  </si>
  <si>
    <t>zaměření prostor MŠ před výrobou</t>
  </si>
  <si>
    <t>X2.</t>
  </si>
  <si>
    <t>Výrobní dokumentace</t>
  </si>
  <si>
    <t>dílenská dokumentace, korekce dle zaměření, úpravy dle stavebních rozměrů</t>
  </si>
  <si>
    <t>X3.</t>
  </si>
  <si>
    <t>Doprava osobní</t>
  </si>
  <si>
    <t>veškeré náklady na dopravu osob do místa realizace</t>
  </si>
  <si>
    <t>X4.</t>
  </si>
  <si>
    <t>Doprava nákladní</t>
  </si>
  <si>
    <t>veškeré náklady na dopravu materiálu, dílců a prvků do místa realizace</t>
  </si>
  <si>
    <t>X5.</t>
  </si>
  <si>
    <t>Montáž a instalace</t>
  </si>
  <si>
    <t>veškeré náklady na instalaci a montáž v místě realizace včetně odvozu a likvidace obalového materiálu</t>
  </si>
  <si>
    <t>INT / 006</t>
  </si>
  <si>
    <t>INT / 008</t>
  </si>
  <si>
    <t>N24.</t>
  </si>
  <si>
    <t>800*450*2004
korpus: DTDL 8100 SM Záživě bílá + ABS 0,5/2mm
dveře: DTDL K086 PW Přírodní ořechovec Rockford + ABS 2mm
záda sololak bílý
rektifikační kluzáky + sokl, přestavitelné police, panty s integrovaným tlumením dorazu, úchytky Scala 160mm imitace nerezi
kotveno do zdi</t>
  </si>
  <si>
    <t>800*450*2004
DTDL K086 PW Přírodní ořechovec Rockford + ABS 0,5/2mm
rektifikační kluzáky + sokl
3* věšák Iwo chrom matný
kotveno do zdi</t>
  </si>
  <si>
    <t>INT / 010</t>
  </si>
  <si>
    <t>INT / 009</t>
  </si>
  <si>
    <t>Policová skříň střední dělená</t>
  </si>
  <si>
    <t>1425*580*1170
DTDL 8100 SM Záživě bílá + ABS0,5/2mm
záda sololak bílý
přestavitelné police
kotveno do zdi</t>
  </si>
  <si>
    <t>N25.</t>
  </si>
  <si>
    <t>800*450*1840
korpus: DTDL 8100 SM Záživě bílá + ABS 0,5/2mm
dveře: DTDL K086 PW Přírodní ořechovec Rockford + ABS 2mm
záda sololak bílý
rektifikační kluzáky + sokl, přestavitelné police, panty s integrovaným tlumením dorazu, úchytky Scala 160mm imitace nerezi
kotveno do zdi</t>
  </si>
  <si>
    <t>N26.</t>
  </si>
  <si>
    <t>800*580*1170
DTDL 8100 SM Záživě bílá + ABS0,5/2mm
záda sololak bílý
přestavitelné police
kotveno do zdi</t>
  </si>
  <si>
    <t>INT / 011</t>
  </si>
  <si>
    <t>korpus: DTDL 8100 SM Záživě bílá + ABS 0,5/2mm
dveře+ stol deska: DTDL K086 PW Přírodní ořechovec Rockford + ABS 2mm
úchytky Scala 160mm imitace nerezi
2* Stolová noha ST502 stříbrná polomat
2* zámek s výměnou vložkou shodný klíč
rektifikační kluzáky + sokl, přestavitelné police
kotveno do zdi</t>
  </si>
  <si>
    <t>DTDL 8100 SM Záživě bílá + ABS 0,5/2mm
Pracovní deska postformingová 38mm- K003 FP Zlatý dub Craft
záda sololak bílý
panty s integrovaným tlumením dorazu, úchytky Scala 160mm imitace nerezi
rektifikační nožky + sokl polykarbonát bílý
přestavitelná police</t>
  </si>
  <si>
    <t>DTDL 8100 SM Záživě bílá + ABS 0,5/2mm
záda sololak bílý
Výklopy Blum Aventos HK TipON
rektifikační závěsy- kotveno do zdi</t>
  </si>
  <si>
    <t>330*450*2004
DTDL 8100 SM Záživě bílá + ABS 0,5/2mm
záda sololak bílý
rektifikační kluzáky + sokl, přestavitelné police
kotveno do zdi</t>
  </si>
  <si>
    <t>800*450*2004
korpus: DTDL 8100 SM Záživě bílá + ABS 0,5/2mm
dveře: DTDL K086 PW Přírodní ořechovec Rockford + ABS 2mm
záda sololak bílý
rektifikační kluzáky + sokl, přestavitelné police, panty s integrovaným tlumením dorazu, rozvorový zámek s výměnou vložkou (shodný klíč v celé kanceláři), úchytky Scala 160mm imitace nerezi
kotveno do zdi</t>
  </si>
  <si>
    <t>1050*320*370
DTDL 8100 SM Záživě bílá + ABS 0,5/2mm
záda sololak bílý
Výklopy Blum Aventos HK TipON
rektifikační závěsy- kotveno do zdi</t>
  </si>
  <si>
    <t>940*700*754
korpus: DTDL 8100 SM Záživě bílá + ABS 0,5/2mm
dveře: DTDL K086 PW Přírodní ořechovec Rockford + ABS 2mm
záda sololak bílý
Výsuvy Tandembox antaro blumotion, úchytky Scala 160mm imitace nerezi
rektifikační kluzáky + sokl</t>
  </si>
  <si>
    <t>PD+ čílka: DTDL K086 PW Přírodní ořechovec Rockford + ABS 2mm
korpus+ krycí panel: DTDL 8100 SM Záživě bílá + ABS 0,5/2mm
4* výsuvný box elegance Axis Pro bílý
úchytky Scala 160mm imitace nerezi
Stolová noha ST552 stříbrná + spojovací lub, ST541-46, ST541-126, ST541-10
Průchodka STRONG kovová 60mm broušená ocel
rektifikační kluzáky + sokl</t>
  </si>
  <si>
    <t>1200*700*734
DTDL K086 PW Přírodní ořechovec Rockford + ABS 2mm
korpus: DTDL 8100 SM Záživě bílá + ABS 0,5/2mm
4* výsuvný box elegance Axis Pro bílý
úchytky Scala 160mm imitace nerezi
2* Stolová noha ST502 stříbrná polomat
Průchodka STRONG kovová 60mm broušená ocel
rektifikační kluzáky + sokl</t>
  </si>
  <si>
    <t>Policová skříň střední</t>
  </si>
  <si>
    <t>INT / 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</si>
</sst>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7"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8"/>
      <color theme="1"/>
      <name val="Calibri"/>
      <family val="2"/>
      <charset val="238"/>
      <scheme val="minor"/>
    </font>
    <font>
      <sz val="8"/>
      <name val="Verdana"/>
      <family val="2"/>
      <charset val="238"/>
    </font>
    <font>
      <b/>
      <sz val="8"/>
      <color theme="4" tint="-0.249977111117893"/>
      <name val="Calibri"/>
      <family val="2"/>
      <charset val="238"/>
      <scheme val="minor"/>
    </font>
    <font>
      <sz val="8"/>
      <color theme="4" tint="-0.249977111117893"/>
      <name val="Calibri"/>
      <family val="2"/>
      <charset val="238"/>
      <scheme val="minor"/>
    </font>
    <font>
      <b/>
      <sz val="10"/>
      <color theme="4" tint="-0.249977111117893"/>
      <name val="Calibri"/>
      <family val="2"/>
      <charset val="238"/>
      <scheme val="minor"/>
    </font>
    <font>
      <sz val="10"/>
      <color theme="1"/>
      <name val="Calibri"/>
      <family val="2"/>
      <charset val="238"/>
      <scheme val="minor"/>
    </font>
    <font>
      <i/>
      <sz val="8"/>
      <color theme="4" tint="-0.249977111117893"/>
      <name val="Calibri"/>
      <family val="2"/>
      <charset val="238"/>
      <scheme val="minor"/>
    </font>
    <font>
      <i/>
      <sz val="9"/>
      <color theme="0" tint="-0.499984740745262"/>
      <name val="Calibri"/>
      <family val="2"/>
      <charset val="238"/>
      <scheme val="minor"/>
    </font>
    <font>
      <sz val="10"/>
      <color theme="4" tint="-0.249977111117893"/>
      <name val="Calibri"/>
      <family val="2"/>
      <charset val="238"/>
      <scheme val="minor"/>
    </font>
    <font>
      <b/>
      <sz val="10"/>
      <color theme="1"/>
      <name val="Calibri"/>
      <family val="2"/>
      <charset val="238"/>
      <scheme val="minor"/>
    </font>
    <font>
      <sz val="9"/>
      <color theme="4" tint="-0.249977111117893"/>
      <name val="Calibri"/>
      <family val="2"/>
      <charset val="238"/>
      <scheme val="minor"/>
    </font>
    <font>
      <sz val="11"/>
      <color theme="0"/>
      <name val="Calibri"/>
      <family val="2"/>
      <charset val="238"/>
      <scheme val="minor"/>
    </font>
    <font>
      <sz val="11"/>
      <color theme="0"/>
      <name val="Calibri"/>
      <family val="2"/>
      <charset val="238"/>
    </font>
    <font>
      <b/>
      <sz val="11"/>
      <color rgb="FFC0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right/>
      <top/>
      <bottom style="thin">
        <color theme="0" tint="-0.14990691854609822"/>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85">
    <xf numFmtId="0" fontId="0" fillId="0" borderId="0" xfId="0"/>
    <xf numFmtId="0" fontId="0" fillId="2" borderId="0" xfId="0" applyFill="1"/>
    <xf numFmtId="0" fontId="0" fillId="2" borderId="0" xfId="0" applyFill="1" applyAlignment="1">
      <alignment horizontal="center" vertical="center"/>
    </xf>
    <xf numFmtId="9" fontId="14" fillId="2" borderId="0" xfId="0" applyNumberFormat="1" applyFont="1" applyFill="1" applyAlignment="1">
      <alignment horizontal="center"/>
    </xf>
    <xf numFmtId="0" fontId="14" fillId="2" borderId="0" xfId="0" applyFont="1" applyFill="1" applyAlignment="1">
      <alignment horizontal="center"/>
    </xf>
    <xf numFmtId="0" fontId="15" fillId="2" borderId="0" xfId="0" applyFont="1" applyFill="1" applyAlignment="1">
      <alignment horizontal="center"/>
    </xf>
    <xf numFmtId="0" fontId="7" fillId="2" borderId="4" xfId="0" applyFont="1" applyFill="1" applyBorder="1" applyAlignment="1">
      <alignment horizontal="left" vertical="center"/>
    </xf>
    <xf numFmtId="0" fontId="6"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left" vertical="center"/>
    </xf>
    <xf numFmtId="0" fontId="6" fillId="2" borderId="1" xfId="0" applyFont="1" applyFill="1" applyBorder="1" applyAlignment="1">
      <alignment horizontal="center" vertical="center"/>
    </xf>
    <xf numFmtId="44" fontId="8" fillId="2" borderId="0" xfId="0" applyNumberFormat="1" applyFont="1" applyFill="1" applyAlignment="1">
      <alignment vertical="center"/>
    </xf>
    <xf numFmtId="0" fontId="10" fillId="2" borderId="7" xfId="0" applyFont="1" applyFill="1" applyBorder="1" applyAlignment="1">
      <alignment vertical="center" wrapText="1" shrinkToFit="1"/>
    </xf>
    <xf numFmtId="0" fontId="0" fillId="2" borderId="7" xfId="0" applyFill="1" applyBorder="1" applyAlignment="1">
      <alignment vertical="center"/>
    </xf>
    <xf numFmtId="0" fontId="3" fillId="2" borderId="4" xfId="0" applyFont="1" applyFill="1" applyBorder="1" applyAlignment="1">
      <alignment horizontal="center" vertical="center"/>
    </xf>
    <xf numFmtId="0" fontId="8" fillId="2" borderId="4" xfId="0" applyFont="1" applyFill="1" applyBorder="1" applyAlignment="1">
      <alignment horizontal="center" vertical="center"/>
    </xf>
    <xf numFmtId="44" fontId="8" fillId="2" borderId="4" xfId="0" applyNumberFormat="1" applyFont="1" applyFill="1" applyBorder="1" applyAlignment="1">
      <alignment vertical="center"/>
    </xf>
    <xf numFmtId="0" fontId="10" fillId="2" borderId="9" xfId="0" applyFont="1" applyFill="1" applyBorder="1" applyAlignment="1">
      <alignment vertical="center" wrapText="1" shrinkToFit="1"/>
    </xf>
    <xf numFmtId="0" fontId="0" fillId="2" borderId="9" xfId="0" applyFill="1" applyBorder="1" applyAlignment="1">
      <alignment vertical="center"/>
    </xf>
    <xf numFmtId="0" fontId="4" fillId="2" borderId="0" xfId="0" applyFont="1" applyFill="1"/>
    <xf numFmtId="0" fontId="0" fillId="2" borderId="6" xfId="0" applyFill="1" applyBorder="1" applyAlignment="1">
      <alignment horizontal="center" vertical="center"/>
    </xf>
    <xf numFmtId="0" fontId="0" fillId="2" borderId="7" xfId="0" applyFill="1" applyBorder="1"/>
    <xf numFmtId="0" fontId="9" fillId="2" borderId="7" xfId="0" applyFont="1" applyFill="1" applyBorder="1" applyAlignment="1">
      <alignment horizontal="left" vertical="center"/>
    </xf>
    <xf numFmtId="0" fontId="0" fillId="2" borderId="10" xfId="0" applyFill="1" applyBorder="1" applyAlignment="1">
      <alignment horizontal="center" vertical="center"/>
    </xf>
    <xf numFmtId="0" fontId="7" fillId="2" borderId="11" xfId="0" applyFont="1" applyFill="1" applyBorder="1" applyAlignment="1">
      <alignment horizontal="left" vertical="center"/>
    </xf>
    <xf numFmtId="0" fontId="0" fillId="2" borderId="11" xfId="0" applyFill="1" applyBorder="1"/>
    <xf numFmtId="0" fontId="9" fillId="2" borderId="11" xfId="0" applyFont="1" applyFill="1" applyBorder="1" applyAlignment="1">
      <alignment horizontal="left" vertical="center"/>
    </xf>
    <xf numFmtId="0" fontId="3" fillId="2" borderId="11" xfId="0" applyFont="1" applyFill="1" applyBorder="1" applyAlignment="1">
      <alignment horizontal="center" vertical="center"/>
    </xf>
    <xf numFmtId="0" fontId="8" fillId="2" borderId="11" xfId="0" applyFont="1" applyFill="1" applyBorder="1" applyAlignment="1">
      <alignment horizontal="center" vertical="center"/>
    </xf>
    <xf numFmtId="44" fontId="8" fillId="2" borderId="11" xfId="0" applyNumberFormat="1" applyFont="1" applyFill="1" applyBorder="1" applyAlignment="1">
      <alignment vertical="center"/>
    </xf>
    <xf numFmtId="0" fontId="10" fillId="2" borderId="13" xfId="0" applyFont="1" applyFill="1" applyBorder="1" applyAlignment="1">
      <alignment vertical="center" wrapText="1" shrinkToFit="1"/>
    </xf>
    <xf numFmtId="0" fontId="0" fillId="2" borderId="13" xfId="0" applyFill="1" applyBorder="1" applyAlignment="1">
      <alignment vertical="center"/>
    </xf>
    <xf numFmtId="9" fontId="8" fillId="2" borderId="0" xfId="0" applyNumberFormat="1" applyFont="1" applyFill="1" applyAlignment="1" applyProtection="1">
      <alignment horizontal="center" vertical="center"/>
      <protection locked="0"/>
    </xf>
    <xf numFmtId="44" fontId="12" fillId="2" borderId="0" xfId="0" applyNumberFormat="1" applyFont="1" applyFill="1" applyAlignment="1" applyProtection="1">
      <alignment vertical="center"/>
      <protection locked="0"/>
    </xf>
    <xf numFmtId="0" fontId="0" fillId="2" borderId="0" xfId="0" applyFill="1" applyAlignment="1">
      <alignment vertical="center"/>
    </xf>
    <xf numFmtId="0" fontId="10" fillId="2" borderId="0" xfId="0" applyFont="1" applyFill="1" applyAlignment="1">
      <alignment vertical="center" wrapText="1" shrinkToFit="1"/>
    </xf>
    <xf numFmtId="0" fontId="0" fillId="3" borderId="14" xfId="0" applyFill="1" applyBorder="1" applyAlignment="1">
      <alignment horizontal="center" vertical="center"/>
    </xf>
    <xf numFmtId="0" fontId="16" fillId="3" borderId="14" xfId="0" applyFont="1" applyFill="1" applyBorder="1"/>
    <xf numFmtId="0" fontId="0" fillId="3" borderId="14" xfId="0" applyFill="1" applyBorder="1"/>
    <xf numFmtId="0" fontId="3"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xf numFmtId="0" fontId="0" fillId="2" borderId="4" xfId="0" applyFill="1" applyBorder="1" applyAlignment="1">
      <alignment horizontal="center" vertical="top"/>
    </xf>
    <xf numFmtId="0" fontId="0" fillId="2" borderId="9" xfId="0" applyFill="1" applyBorder="1" applyAlignment="1">
      <alignment horizontal="center" vertical="top"/>
    </xf>
    <xf numFmtId="0" fontId="1" fillId="2" borderId="4" xfId="0" applyFont="1" applyFill="1" applyBorder="1" applyAlignment="1">
      <alignment vertical="center" wrapText="1" shrinkToFit="1"/>
    </xf>
    <xf numFmtId="0" fontId="0" fillId="2" borderId="4" xfId="0" applyFill="1" applyBorder="1" applyAlignment="1">
      <alignment vertical="center" wrapText="1" shrinkToFit="1"/>
    </xf>
    <xf numFmtId="0" fontId="10" fillId="2" borderId="7" xfId="0" applyFont="1" applyFill="1" applyBorder="1" applyAlignment="1">
      <alignment horizontal="left" vertical="center" wrapText="1" indent="2" shrinkToFit="1"/>
    </xf>
    <xf numFmtId="0" fontId="7" fillId="2" borderId="0" xfId="0" applyFont="1" applyFill="1" applyAlignment="1">
      <alignment horizontal="right" vertical="center"/>
    </xf>
    <xf numFmtId="0" fontId="11" fillId="2" borderId="0" xfId="0" applyFont="1" applyFill="1" applyAlignment="1">
      <alignment horizontal="right" vertical="center"/>
    </xf>
    <xf numFmtId="0" fontId="1" fillId="2" borderId="0" xfId="0" applyFont="1" applyFill="1" applyAlignment="1" applyProtection="1">
      <alignment horizontal="left" vertical="center" wrapText="1" shrinkToFit="1"/>
      <protection locked="0"/>
    </xf>
    <xf numFmtId="0" fontId="0" fillId="2" borderId="0" xfId="0" applyFill="1" applyAlignment="1" applyProtection="1">
      <alignment horizontal="left" vertical="center" wrapText="1" shrinkToFit="1"/>
      <protection locked="0"/>
    </xf>
    <xf numFmtId="0" fontId="12" fillId="2" borderId="0" xfId="0" applyFont="1" applyFill="1" applyAlignment="1">
      <alignment horizontal="left" vertical="center" wrapText="1" shrinkToFit="1"/>
    </xf>
    <xf numFmtId="0" fontId="0" fillId="2" borderId="0" xfId="0" applyFill="1" applyAlignment="1">
      <alignment horizontal="left" vertical="center" wrapText="1" shrinkToFit="1"/>
    </xf>
    <xf numFmtId="14" fontId="12" fillId="2" borderId="0" xfId="0" applyNumberFormat="1" applyFont="1" applyFill="1" applyAlignment="1" applyProtection="1">
      <alignment horizontal="left" vertical="center" wrapText="1" shrinkToFit="1"/>
      <protection locked="0"/>
    </xf>
    <xf numFmtId="0" fontId="12" fillId="2" borderId="0" xfId="0" applyFont="1" applyFill="1" applyAlignment="1" applyProtection="1">
      <alignment horizontal="left" vertical="center" wrapText="1" shrinkToFit="1"/>
      <protection locked="0"/>
    </xf>
    <xf numFmtId="0" fontId="6" fillId="2" borderId="3" xfId="0" applyFont="1" applyFill="1" applyBorder="1" applyAlignment="1">
      <alignment horizontal="center" vertical="center"/>
    </xf>
    <xf numFmtId="0" fontId="0" fillId="2" borderId="2" xfId="0" applyFill="1" applyBorder="1" applyAlignment="1">
      <alignment horizontal="center" vertical="center"/>
    </xf>
    <xf numFmtId="0" fontId="6" fillId="2" borderId="4" xfId="0" applyFont="1" applyFill="1" applyBorder="1" applyAlignment="1">
      <alignment horizontal="center" vertical="center"/>
    </xf>
    <xf numFmtId="0" fontId="0" fillId="2" borderId="0" xfId="0" applyFill="1" applyAlignment="1">
      <alignment horizontal="center" vertical="center"/>
    </xf>
    <xf numFmtId="0" fontId="13" fillId="2" borderId="0" xfId="0" applyFont="1" applyFill="1" applyAlignment="1">
      <alignment horizontal="right" vertical="center"/>
    </xf>
    <xf numFmtId="0" fontId="2" fillId="2" borderId="0" xfId="0" applyFont="1" applyFill="1" applyAlignment="1">
      <alignment vertical="center"/>
    </xf>
    <xf numFmtId="0" fontId="0" fillId="2" borderId="0" xfId="0" applyFill="1" applyAlignment="1">
      <alignment vertical="center"/>
    </xf>
    <xf numFmtId="0" fontId="1" fillId="2" borderId="11" xfId="0" applyFont="1" applyFill="1" applyBorder="1" applyAlignment="1">
      <alignment vertical="center" wrapText="1" shrinkToFit="1"/>
    </xf>
    <xf numFmtId="0" fontId="0" fillId="2" borderId="11" xfId="0" applyFill="1" applyBorder="1" applyAlignment="1">
      <alignment horizontal="center" vertical="top"/>
    </xf>
    <xf numFmtId="0" fontId="0" fillId="2" borderId="13" xfId="0" applyFill="1" applyBorder="1" applyAlignment="1">
      <alignment horizontal="center" vertical="top"/>
    </xf>
    <xf numFmtId="0" fontId="0" fillId="2" borderId="0" xfId="0" applyFill="1" applyAlignment="1">
      <alignment horizontal="center" vertical="top"/>
    </xf>
    <xf numFmtId="0" fontId="10" fillId="2" borderId="0" xfId="0" applyFont="1" applyFill="1" applyAlignment="1">
      <alignment horizontal="left" vertical="center" wrapText="1" indent="2" shrinkToFit="1"/>
    </xf>
    <xf numFmtId="0" fontId="10" fillId="2" borderId="13" xfId="0" applyFont="1" applyFill="1" applyBorder="1" applyAlignment="1">
      <alignment horizontal="left" vertical="center" wrapText="1" indent="2" shrinkToFit="1"/>
    </xf>
    <xf numFmtId="0" fontId="1" fillId="2" borderId="0" xfId="0" applyFont="1" applyFill="1" applyAlignment="1">
      <alignment vertical="center" wrapText="1" shrinkToFit="1"/>
    </xf>
    <xf numFmtId="0" fontId="0" fillId="2" borderId="0" xfId="0" applyFill="1" applyAlignment="1">
      <alignment vertical="center" wrapText="1" shrinkToFit="1"/>
    </xf>
    <xf numFmtId="44" fontId="1" fillId="2" borderId="11" xfId="0" applyNumberFormat="1" applyFont="1" applyFill="1" applyBorder="1"/>
    <xf numFmtId="0" fontId="1" fillId="2" borderId="12" xfId="0" applyFont="1" applyFill="1" applyBorder="1"/>
    <xf numFmtId="44" fontId="0" fillId="2" borderId="0" xfId="0" applyNumberFormat="1" applyFill="1"/>
    <xf numFmtId="0" fontId="0" fillId="2" borderId="1" xfId="0" applyFill="1" applyBorder="1"/>
    <xf numFmtId="0" fontId="1" fillId="2" borderId="0" xfId="0" applyFont="1" applyFill="1" applyAlignment="1" applyProtection="1">
      <alignment vertical="center" wrapText="1" shrinkToFit="1"/>
      <protection locked="0"/>
    </xf>
    <xf numFmtId="0" fontId="0" fillId="2" borderId="0" xfId="0" applyFill="1" applyAlignment="1" applyProtection="1">
      <alignment vertical="center" wrapText="1" shrinkToFit="1"/>
      <protection locked="0"/>
    </xf>
    <xf numFmtId="0" fontId="0" fillId="2" borderId="0" xfId="0" applyFill="1" applyAlignment="1" applyProtection="1">
      <alignment wrapText="1" shrinkToFit="1"/>
      <protection locked="0"/>
    </xf>
    <xf numFmtId="0" fontId="10" fillId="2" borderId="15" xfId="0" applyFont="1" applyFill="1" applyBorder="1" applyAlignment="1">
      <alignment horizontal="left" vertical="center" wrapText="1" indent="2" shrinkToFit="1"/>
    </xf>
    <xf numFmtId="44" fontId="0" fillId="2" borderId="7" xfId="0" applyNumberFormat="1" applyFill="1" applyBorder="1"/>
    <xf numFmtId="0" fontId="0" fillId="2" borderId="8" xfId="0" applyFill="1" applyBorder="1"/>
    <xf numFmtId="0" fontId="10" fillId="2" borderId="9" xfId="0" applyFont="1" applyFill="1" applyBorder="1" applyAlignment="1">
      <alignment horizontal="left" vertical="center" wrapText="1" indent="2" shrinkToFit="1"/>
    </xf>
  </cellXfs>
  <cellStyles count="1">
    <cellStyle name="Normální" xfId="0" builtinId="0"/>
  </cellStyles>
  <dxfs count="10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T133"/>
  <sheetViews>
    <sheetView tabSelected="1" workbookViewId="0">
      <pane ySplit="8" topLeftCell="A9" activePane="bottomLeft" state="frozen"/>
      <selection pane="bottomLeft" activeCell="E5" sqref="E5:L5"/>
    </sheetView>
  </sheetViews>
  <sheetFormatPr defaultRowHeight="15" x14ac:dyDescent="0.25"/>
  <cols>
    <col min="1" max="1" width="1" style="1" customWidth="1"/>
    <col min="2" max="2" width="6.140625" style="2" customWidth="1"/>
    <col min="3" max="3" width="3" style="1" customWidth="1"/>
    <col min="4" max="5" width="15.42578125" style="1" customWidth="1"/>
    <col min="6" max="6" width="9.140625" style="1"/>
    <col min="7" max="8" width="7.42578125" style="1" customWidth="1"/>
    <col min="9" max="9" width="13.140625" style="1" customWidth="1"/>
    <col min="10" max="10" width="6.42578125" style="1" customWidth="1"/>
    <col min="11" max="12" width="13.140625" style="1" customWidth="1"/>
    <col min="13" max="13" width="0.7109375" style="1" customWidth="1"/>
    <col min="14" max="16384" width="9.140625" style="1"/>
  </cols>
  <sheetData>
    <row r="1" spans="1:20" ht="4.5" customHeight="1" x14ac:dyDescent="0.25"/>
    <row r="2" spans="1:20" ht="21" customHeight="1" x14ac:dyDescent="0.25">
      <c r="C2" s="51" t="s">
        <v>26</v>
      </c>
      <c r="D2" s="51"/>
      <c r="E2" s="53"/>
      <c r="F2" s="53"/>
      <c r="G2" s="53"/>
      <c r="H2" s="53"/>
      <c r="I2" s="54"/>
      <c r="J2" s="54"/>
      <c r="K2" s="54"/>
      <c r="L2" s="54"/>
      <c r="N2" s="3"/>
      <c r="O2" s="3"/>
      <c r="P2" s="3">
        <v>0</v>
      </c>
      <c r="Q2" s="3">
        <v>0.12</v>
      </c>
      <c r="R2" s="3">
        <v>0.21</v>
      </c>
      <c r="S2" s="4"/>
      <c r="T2" s="4"/>
    </row>
    <row r="3" spans="1:20" ht="21" customHeight="1" x14ac:dyDescent="0.25">
      <c r="C3" s="52" t="s">
        <v>12</v>
      </c>
      <c r="D3" s="52"/>
      <c r="E3" s="55" t="s">
        <v>27</v>
      </c>
      <c r="F3" s="55"/>
      <c r="G3" s="55"/>
      <c r="H3" s="55"/>
      <c r="I3" s="56"/>
      <c r="J3" s="56"/>
      <c r="K3" s="56"/>
      <c r="L3" s="56"/>
      <c r="N3" s="4" t="s">
        <v>15</v>
      </c>
      <c r="O3" s="4" t="s">
        <v>20</v>
      </c>
      <c r="P3" s="4" t="s">
        <v>21</v>
      </c>
      <c r="Q3" s="4" t="s">
        <v>22</v>
      </c>
      <c r="R3" s="4" t="s">
        <v>24</v>
      </c>
      <c r="S3" s="4" t="s">
        <v>25</v>
      </c>
      <c r="T3" s="5" t="s">
        <v>23</v>
      </c>
    </row>
    <row r="4" spans="1:20" ht="21" customHeight="1" x14ac:dyDescent="0.25">
      <c r="C4" s="52" t="s">
        <v>13</v>
      </c>
      <c r="D4" s="52"/>
      <c r="E4" s="55" t="s">
        <v>28</v>
      </c>
      <c r="F4" s="55"/>
      <c r="G4" s="55"/>
      <c r="H4" s="55"/>
      <c r="I4" s="56"/>
      <c r="J4" s="56"/>
      <c r="K4" s="56"/>
      <c r="L4" s="56"/>
    </row>
    <row r="5" spans="1:20" ht="21" customHeight="1" x14ac:dyDescent="0.25">
      <c r="C5" s="52" t="s">
        <v>14</v>
      </c>
      <c r="D5" s="52"/>
      <c r="E5" s="57"/>
      <c r="F5" s="58"/>
      <c r="G5" s="58"/>
      <c r="H5" s="58"/>
      <c r="I5" s="54"/>
      <c r="J5" s="54"/>
      <c r="K5" s="54"/>
      <c r="L5" s="54"/>
    </row>
    <row r="6" spans="1:20" ht="4.5" customHeight="1" x14ac:dyDescent="0.25"/>
    <row r="7" spans="1:20" x14ac:dyDescent="0.25">
      <c r="B7" s="59" t="s">
        <v>0</v>
      </c>
      <c r="C7" s="6" t="s">
        <v>2</v>
      </c>
      <c r="D7" s="7"/>
      <c r="E7" s="7"/>
      <c r="F7" s="61" t="s">
        <v>3</v>
      </c>
      <c r="G7" s="61" t="s">
        <v>4</v>
      </c>
      <c r="H7" s="61" t="s">
        <v>5</v>
      </c>
      <c r="I7" s="8" t="s">
        <v>7</v>
      </c>
      <c r="J7" s="9" t="s">
        <v>8</v>
      </c>
      <c r="K7" s="9" t="s">
        <v>10</v>
      </c>
      <c r="L7" s="10" t="s">
        <v>10</v>
      </c>
    </row>
    <row r="8" spans="1:20" x14ac:dyDescent="0.25">
      <c r="B8" s="60"/>
      <c r="C8" s="12"/>
      <c r="D8" s="13" t="s">
        <v>1</v>
      </c>
      <c r="E8" s="13"/>
      <c r="F8" s="62"/>
      <c r="G8" s="62"/>
      <c r="H8" s="62"/>
      <c r="I8" s="12" t="s">
        <v>6</v>
      </c>
      <c r="J8" s="12" t="s">
        <v>9</v>
      </c>
      <c r="K8" s="12" t="s">
        <v>6</v>
      </c>
      <c r="L8" s="14" t="s">
        <v>11</v>
      </c>
    </row>
    <row r="9" spans="1:20" ht="3" customHeight="1" x14ac:dyDescent="0.25"/>
    <row r="10" spans="1:20" x14ac:dyDescent="0.25">
      <c r="B10" s="40"/>
      <c r="C10" s="41" t="s">
        <v>29</v>
      </c>
      <c r="D10" s="42"/>
      <c r="E10" s="42"/>
      <c r="F10" s="42"/>
      <c r="G10" s="42"/>
      <c r="H10" s="42"/>
      <c r="I10" s="42"/>
      <c r="J10" s="42"/>
      <c r="K10" s="42"/>
      <c r="L10" s="42"/>
    </row>
    <row r="11" spans="1:20" ht="15" customHeight="1" x14ac:dyDescent="0.25">
      <c r="A11" s="45"/>
      <c r="B11" s="46" t="s">
        <v>30</v>
      </c>
      <c r="C11" s="48" t="s">
        <v>46</v>
      </c>
      <c r="D11" s="48"/>
      <c r="E11" s="49"/>
      <c r="F11" s="18" t="s">
        <v>100</v>
      </c>
      <c r="G11" s="19">
        <v>2</v>
      </c>
      <c r="H11" s="19" t="s">
        <v>15</v>
      </c>
      <c r="I11" s="37"/>
      <c r="J11" s="36">
        <v>0.21</v>
      </c>
      <c r="K11" s="15">
        <f>I11*G11</f>
        <v>0</v>
      </c>
      <c r="L11" s="15">
        <f>K11+(K11*J11)</f>
        <v>0</v>
      </c>
    </row>
    <row r="12" spans="1:20" ht="60" customHeight="1" x14ac:dyDescent="0.25">
      <c r="A12" s="45"/>
      <c r="B12" s="47"/>
      <c r="C12" s="50" t="s">
        <v>45</v>
      </c>
      <c r="D12" s="50"/>
      <c r="E12" s="50"/>
      <c r="F12" s="50"/>
      <c r="G12" s="50"/>
      <c r="H12" s="50"/>
      <c r="I12" s="16"/>
      <c r="J12" s="16"/>
      <c r="K12" s="17"/>
      <c r="L12" s="17"/>
    </row>
    <row r="13" spans="1:20" ht="15" customHeight="1" x14ac:dyDescent="0.25">
      <c r="A13" s="45"/>
      <c r="B13" s="46" t="s">
        <v>73</v>
      </c>
      <c r="C13" s="48" t="s">
        <v>32</v>
      </c>
      <c r="D13" s="48"/>
      <c r="E13" s="49"/>
      <c r="F13" s="18" t="s">
        <v>99</v>
      </c>
      <c r="G13" s="19">
        <v>1</v>
      </c>
      <c r="H13" s="19" t="s">
        <v>15</v>
      </c>
      <c r="I13" s="37"/>
      <c r="J13" s="36">
        <v>0.21</v>
      </c>
      <c r="K13" s="15">
        <f>I13*G13</f>
        <v>0</v>
      </c>
      <c r="L13" s="20">
        <f>K13+(K13*J13)</f>
        <v>0</v>
      </c>
    </row>
    <row r="14" spans="1:20" ht="84" customHeight="1" x14ac:dyDescent="0.25">
      <c r="A14" s="45"/>
      <c r="B14" s="47"/>
      <c r="C14" s="50" t="s">
        <v>97</v>
      </c>
      <c r="D14" s="50"/>
      <c r="E14" s="50"/>
      <c r="F14" s="50"/>
      <c r="G14" s="50"/>
      <c r="H14" s="50"/>
      <c r="I14" s="21"/>
      <c r="J14" s="21"/>
      <c r="K14" s="22"/>
      <c r="L14" s="22"/>
    </row>
    <row r="15" spans="1:20" ht="15" customHeight="1" x14ac:dyDescent="0.25">
      <c r="A15" s="45"/>
      <c r="B15" s="46" t="s">
        <v>33</v>
      </c>
      <c r="C15" s="72" t="s">
        <v>34</v>
      </c>
      <c r="D15" s="72"/>
      <c r="E15" s="73"/>
      <c r="F15" s="43" t="s">
        <v>99</v>
      </c>
      <c r="G15" s="44">
        <v>1</v>
      </c>
      <c r="H15" s="44" t="s">
        <v>15</v>
      </c>
      <c r="I15" s="37"/>
      <c r="J15" s="36">
        <v>0.21</v>
      </c>
      <c r="K15" s="15">
        <f>I15*G15</f>
        <v>0</v>
      </c>
      <c r="L15" s="20">
        <f>K15+(K15*J15)</f>
        <v>0</v>
      </c>
    </row>
    <row r="16" spans="1:20" ht="60" customHeight="1" x14ac:dyDescent="0.25">
      <c r="A16" s="45"/>
      <c r="B16" s="47"/>
      <c r="C16" s="50" t="s">
        <v>98</v>
      </c>
      <c r="D16" s="50"/>
      <c r="E16" s="50"/>
      <c r="F16" s="50"/>
      <c r="G16" s="50"/>
      <c r="H16" s="50"/>
      <c r="I16" s="21"/>
      <c r="J16" s="21"/>
      <c r="K16" s="22"/>
      <c r="L16" s="22"/>
    </row>
    <row r="17" spans="1:12" ht="15" customHeight="1" x14ac:dyDescent="0.25">
      <c r="A17" s="45"/>
      <c r="B17" s="46" t="s">
        <v>96</v>
      </c>
      <c r="C17" s="48" t="s">
        <v>36</v>
      </c>
      <c r="D17" s="48"/>
      <c r="E17" s="49"/>
      <c r="F17" s="18" t="s">
        <v>118</v>
      </c>
      <c r="G17" s="19">
        <v>1</v>
      </c>
      <c r="H17" s="19" t="s">
        <v>15</v>
      </c>
      <c r="I17" s="37"/>
      <c r="J17" s="36">
        <v>0.21</v>
      </c>
      <c r="K17" s="15">
        <f>I17*G17</f>
        <v>0</v>
      </c>
      <c r="L17" s="20">
        <f>K17+(K17*J17)</f>
        <v>0</v>
      </c>
    </row>
    <row r="18" spans="1:12" ht="96" customHeight="1" x14ac:dyDescent="0.25">
      <c r="A18" s="45"/>
      <c r="B18" s="47"/>
      <c r="C18" s="81" t="s">
        <v>116</v>
      </c>
      <c r="D18" s="81"/>
      <c r="E18" s="81"/>
      <c r="F18" s="81"/>
      <c r="G18" s="81"/>
      <c r="H18" s="81"/>
      <c r="I18" s="21"/>
      <c r="J18" s="21"/>
      <c r="K18" s="22"/>
      <c r="L18" s="22"/>
    </row>
    <row r="19" spans="1:12" x14ac:dyDescent="0.25">
      <c r="B19" s="40"/>
      <c r="C19" s="41" t="s">
        <v>37</v>
      </c>
      <c r="D19" s="42"/>
      <c r="E19" s="42"/>
      <c r="F19" s="42"/>
      <c r="G19" s="42"/>
      <c r="H19" s="42"/>
      <c r="I19" s="42"/>
      <c r="J19" s="42"/>
      <c r="K19" s="42"/>
      <c r="L19" s="42"/>
    </row>
    <row r="20" spans="1:12" ht="15" customHeight="1" x14ac:dyDescent="0.25">
      <c r="A20" s="45"/>
      <c r="B20" s="46" t="s">
        <v>30</v>
      </c>
      <c r="C20" s="48" t="s">
        <v>46</v>
      </c>
      <c r="D20" s="48"/>
      <c r="E20" s="49"/>
      <c r="F20" s="18" t="s">
        <v>100</v>
      </c>
      <c r="G20" s="19">
        <v>2</v>
      </c>
      <c r="H20" s="19" t="s">
        <v>15</v>
      </c>
      <c r="I20" s="37"/>
      <c r="J20" s="36">
        <v>0.21</v>
      </c>
      <c r="K20" s="15">
        <f>I20*G20</f>
        <v>0</v>
      </c>
      <c r="L20" s="15">
        <f>K20+(K20*J20)</f>
        <v>0</v>
      </c>
    </row>
    <row r="21" spans="1:12" ht="60" customHeight="1" x14ac:dyDescent="0.25">
      <c r="A21" s="45"/>
      <c r="B21" s="47"/>
      <c r="C21" s="50" t="s">
        <v>45</v>
      </c>
      <c r="D21" s="50"/>
      <c r="E21" s="50"/>
      <c r="F21" s="50"/>
      <c r="G21" s="50"/>
      <c r="H21" s="50"/>
      <c r="I21" s="21"/>
      <c r="J21" s="21"/>
      <c r="K21" s="22"/>
      <c r="L21" s="22"/>
    </row>
    <row r="22" spans="1:12" ht="15" customHeight="1" x14ac:dyDescent="0.25">
      <c r="A22" s="45"/>
      <c r="B22" s="46" t="s">
        <v>38</v>
      </c>
      <c r="C22" s="48" t="s">
        <v>39</v>
      </c>
      <c r="D22" s="48"/>
      <c r="E22" s="49"/>
      <c r="F22" s="18" t="s">
        <v>100</v>
      </c>
      <c r="G22" s="19">
        <v>1</v>
      </c>
      <c r="H22" s="19" t="s">
        <v>15</v>
      </c>
      <c r="I22" s="37"/>
      <c r="J22" s="36">
        <v>0.21</v>
      </c>
      <c r="K22" s="15">
        <f>I22*G22</f>
        <v>0</v>
      </c>
      <c r="L22" s="20">
        <f>K22+(K22*J22)</f>
        <v>0</v>
      </c>
    </row>
    <row r="23" spans="1:12" ht="60" customHeight="1" x14ac:dyDescent="0.25">
      <c r="A23" s="45"/>
      <c r="B23" s="47"/>
      <c r="C23" s="50" t="s">
        <v>40</v>
      </c>
      <c r="D23" s="50"/>
      <c r="E23" s="50"/>
      <c r="F23" s="50"/>
      <c r="G23" s="50"/>
      <c r="H23" s="50"/>
      <c r="I23" s="21"/>
      <c r="J23" s="21"/>
      <c r="K23" s="22"/>
      <c r="L23" s="22"/>
    </row>
    <row r="24" spans="1:12" ht="15" customHeight="1" x14ac:dyDescent="0.25">
      <c r="A24" s="45"/>
      <c r="B24" s="46" t="s">
        <v>35</v>
      </c>
      <c r="C24" s="48" t="s">
        <v>101</v>
      </c>
      <c r="D24" s="48"/>
      <c r="E24" s="49"/>
      <c r="F24" s="18" t="s">
        <v>107</v>
      </c>
      <c r="G24" s="19">
        <v>1</v>
      </c>
      <c r="H24" s="19" t="s">
        <v>15</v>
      </c>
      <c r="I24" s="37"/>
      <c r="J24" s="36">
        <v>0.21</v>
      </c>
      <c r="K24" s="15">
        <f>I24*G24</f>
        <v>0</v>
      </c>
      <c r="L24" s="20">
        <f>K24+(K24*J24)</f>
        <v>0</v>
      </c>
    </row>
    <row r="25" spans="1:12" ht="60" customHeight="1" x14ac:dyDescent="0.25">
      <c r="A25" s="45"/>
      <c r="B25" s="47"/>
      <c r="C25" s="50" t="s">
        <v>102</v>
      </c>
      <c r="D25" s="50"/>
      <c r="E25" s="50"/>
      <c r="F25" s="50"/>
      <c r="G25" s="50"/>
      <c r="H25" s="50"/>
      <c r="I25" s="21"/>
      <c r="J25" s="21"/>
      <c r="K25" s="22"/>
      <c r="L25" s="22"/>
    </row>
    <row r="26" spans="1:12" ht="15" customHeight="1" x14ac:dyDescent="0.25">
      <c r="A26" s="45"/>
      <c r="B26" s="46" t="s">
        <v>103</v>
      </c>
      <c r="C26" s="48" t="s">
        <v>32</v>
      </c>
      <c r="D26" s="48"/>
      <c r="E26" s="49"/>
      <c r="F26" s="18" t="s">
        <v>107</v>
      </c>
      <c r="G26" s="19">
        <v>1</v>
      </c>
      <c r="H26" s="19" t="s">
        <v>15</v>
      </c>
      <c r="I26" s="37"/>
      <c r="J26" s="36">
        <v>0.21</v>
      </c>
      <c r="K26" s="15">
        <f>I26*G26</f>
        <v>0</v>
      </c>
      <c r="L26" s="20">
        <f>K26+(K26*J26)</f>
        <v>0</v>
      </c>
    </row>
    <row r="27" spans="1:12" ht="84" customHeight="1" x14ac:dyDescent="0.25">
      <c r="A27" s="45"/>
      <c r="B27" s="47"/>
      <c r="C27" s="50" t="s">
        <v>104</v>
      </c>
      <c r="D27" s="50"/>
      <c r="E27" s="50"/>
      <c r="F27" s="50"/>
      <c r="G27" s="50"/>
      <c r="H27" s="50"/>
      <c r="I27" s="21"/>
      <c r="J27" s="21"/>
      <c r="K27" s="22"/>
      <c r="L27" s="22"/>
    </row>
    <row r="28" spans="1:12" ht="15" customHeight="1" x14ac:dyDescent="0.25">
      <c r="A28" s="45"/>
      <c r="B28" s="46" t="s">
        <v>105</v>
      </c>
      <c r="C28" s="48" t="s">
        <v>117</v>
      </c>
      <c r="D28" s="48"/>
      <c r="E28" s="49"/>
      <c r="F28" s="18" t="s">
        <v>107</v>
      </c>
      <c r="G28" s="19">
        <v>1</v>
      </c>
      <c r="H28" s="19" t="s">
        <v>15</v>
      </c>
      <c r="I28" s="37"/>
      <c r="J28" s="36">
        <v>0.21</v>
      </c>
      <c r="K28" s="15">
        <f>I28*G28</f>
        <v>0</v>
      </c>
      <c r="L28" s="20">
        <f>K28+(K28*J28)</f>
        <v>0</v>
      </c>
    </row>
    <row r="29" spans="1:12" ht="60" customHeight="1" x14ac:dyDescent="0.25">
      <c r="A29" s="45"/>
      <c r="B29" s="47"/>
      <c r="C29" s="50" t="s">
        <v>106</v>
      </c>
      <c r="D29" s="50"/>
      <c r="E29" s="50"/>
      <c r="F29" s="50"/>
      <c r="G29" s="50"/>
      <c r="H29" s="50"/>
      <c r="I29" s="21"/>
      <c r="J29" s="21"/>
      <c r="K29" s="22"/>
      <c r="L29" s="22"/>
    </row>
    <row r="30" spans="1:12" x14ac:dyDescent="0.25">
      <c r="B30" s="40"/>
      <c r="C30" s="41" t="s">
        <v>41</v>
      </c>
      <c r="D30" s="42"/>
      <c r="E30" s="42"/>
      <c r="F30" s="42"/>
      <c r="G30" s="42"/>
      <c r="H30" s="42"/>
      <c r="I30" s="42"/>
      <c r="J30" s="42"/>
      <c r="K30" s="42"/>
      <c r="L30" s="42"/>
    </row>
    <row r="31" spans="1:12" ht="15" customHeight="1" x14ac:dyDescent="0.25">
      <c r="A31" s="45"/>
      <c r="B31" s="46" t="s">
        <v>30</v>
      </c>
      <c r="C31" s="48" t="s">
        <v>46</v>
      </c>
      <c r="D31" s="48"/>
      <c r="E31" s="49"/>
      <c r="F31" s="18" t="s">
        <v>100</v>
      </c>
      <c r="G31" s="19">
        <v>2</v>
      </c>
      <c r="H31" s="19" t="s">
        <v>15</v>
      </c>
      <c r="I31" s="37"/>
      <c r="J31" s="36">
        <v>0.21</v>
      </c>
      <c r="K31" s="15">
        <f>I31*G31</f>
        <v>0</v>
      </c>
      <c r="L31" s="15">
        <f>K31+(K31*J31)</f>
        <v>0</v>
      </c>
    </row>
    <row r="32" spans="1:12" ht="60" customHeight="1" x14ac:dyDescent="0.25">
      <c r="A32" s="45"/>
      <c r="B32" s="47"/>
      <c r="C32" s="50" t="s">
        <v>45</v>
      </c>
      <c r="D32" s="50"/>
      <c r="E32" s="50"/>
      <c r="F32" s="50"/>
      <c r="G32" s="50"/>
      <c r="H32" s="50"/>
      <c r="I32" s="21"/>
      <c r="J32" s="21"/>
      <c r="K32" s="22"/>
      <c r="L32" s="22"/>
    </row>
    <row r="33" spans="1:12" ht="15" customHeight="1" x14ac:dyDescent="0.25">
      <c r="A33" s="45"/>
      <c r="B33" s="46" t="s">
        <v>38</v>
      </c>
      <c r="C33" s="48" t="s">
        <v>39</v>
      </c>
      <c r="D33" s="48"/>
      <c r="E33" s="49"/>
      <c r="F33" s="18" t="s">
        <v>100</v>
      </c>
      <c r="G33" s="19">
        <v>1</v>
      </c>
      <c r="H33" s="19" t="s">
        <v>15</v>
      </c>
      <c r="I33" s="37"/>
      <c r="J33" s="36">
        <v>0.21</v>
      </c>
      <c r="K33" s="15">
        <f>I33*G33</f>
        <v>0</v>
      </c>
      <c r="L33" s="20">
        <f>K33+(K33*J33)</f>
        <v>0</v>
      </c>
    </row>
    <row r="34" spans="1:12" ht="60" customHeight="1" x14ac:dyDescent="0.25">
      <c r="A34" s="45"/>
      <c r="B34" s="47"/>
      <c r="C34" s="50" t="s">
        <v>40</v>
      </c>
      <c r="D34" s="50"/>
      <c r="E34" s="50"/>
      <c r="F34" s="50"/>
      <c r="G34" s="50"/>
      <c r="H34" s="50"/>
      <c r="I34" s="21"/>
      <c r="J34" s="21"/>
      <c r="K34" s="22"/>
      <c r="L34" s="22"/>
    </row>
    <row r="35" spans="1:12" ht="15" customHeight="1" x14ac:dyDescent="0.25">
      <c r="A35" s="45"/>
      <c r="B35" s="46" t="s">
        <v>73</v>
      </c>
      <c r="C35" s="48" t="s">
        <v>32</v>
      </c>
      <c r="D35" s="48"/>
      <c r="E35" s="49"/>
      <c r="F35" s="18" t="s">
        <v>99</v>
      </c>
      <c r="G35" s="19">
        <v>1</v>
      </c>
      <c r="H35" s="19" t="s">
        <v>15</v>
      </c>
      <c r="I35" s="37"/>
      <c r="J35" s="36">
        <v>0.21</v>
      </c>
      <c r="K35" s="15">
        <f>I35*G35</f>
        <v>0</v>
      </c>
      <c r="L35" s="20">
        <f>K35+(K35*J35)</f>
        <v>0</v>
      </c>
    </row>
    <row r="36" spans="1:12" ht="84" customHeight="1" x14ac:dyDescent="0.25">
      <c r="A36" s="45"/>
      <c r="B36" s="47"/>
      <c r="C36" s="50" t="s">
        <v>97</v>
      </c>
      <c r="D36" s="50"/>
      <c r="E36" s="50"/>
      <c r="F36" s="50"/>
      <c r="G36" s="50"/>
      <c r="H36" s="50"/>
      <c r="I36" s="21"/>
      <c r="J36" s="21"/>
      <c r="K36" s="22"/>
      <c r="L36" s="22"/>
    </row>
    <row r="37" spans="1:12" ht="15" customHeight="1" x14ac:dyDescent="0.25">
      <c r="A37" s="45"/>
      <c r="B37" s="46" t="s">
        <v>42</v>
      </c>
      <c r="C37" s="48" t="s">
        <v>43</v>
      </c>
      <c r="D37" s="48"/>
      <c r="E37" s="49"/>
      <c r="F37" s="18" t="s">
        <v>99</v>
      </c>
      <c r="G37" s="19">
        <v>1</v>
      </c>
      <c r="H37" s="19" t="s">
        <v>15</v>
      </c>
      <c r="I37" s="37"/>
      <c r="J37" s="36">
        <v>0.21</v>
      </c>
      <c r="K37" s="33">
        <f>I37*G37</f>
        <v>0</v>
      </c>
      <c r="L37" s="33">
        <f>K37+(K37*J37)</f>
        <v>0</v>
      </c>
    </row>
    <row r="38" spans="1:12" ht="36" customHeight="1" x14ac:dyDescent="0.25">
      <c r="A38" s="45"/>
      <c r="B38" s="47"/>
      <c r="C38" s="50" t="s">
        <v>44</v>
      </c>
      <c r="D38" s="50"/>
      <c r="E38" s="50"/>
      <c r="F38" s="50"/>
      <c r="G38" s="50"/>
      <c r="H38" s="50"/>
      <c r="I38" s="34"/>
      <c r="J38" s="34"/>
      <c r="K38" s="35"/>
      <c r="L38" s="35"/>
    </row>
    <row r="39" spans="1:12" ht="15" customHeight="1" x14ac:dyDescent="0.25">
      <c r="A39" s="45"/>
      <c r="B39" s="46" t="s">
        <v>33</v>
      </c>
      <c r="C39" s="72" t="s">
        <v>34</v>
      </c>
      <c r="D39" s="72"/>
      <c r="E39" s="73"/>
      <c r="F39" s="43" t="s">
        <v>99</v>
      </c>
      <c r="G39" s="44">
        <v>1</v>
      </c>
      <c r="H39" s="44" t="s">
        <v>15</v>
      </c>
      <c r="I39" s="37"/>
      <c r="J39" s="36">
        <v>0.21</v>
      </c>
      <c r="K39" s="15">
        <f>I39*G39</f>
        <v>0</v>
      </c>
      <c r="L39" s="20">
        <f>K39+(K39*J39)</f>
        <v>0</v>
      </c>
    </row>
    <row r="40" spans="1:12" ht="60" customHeight="1" x14ac:dyDescent="0.25">
      <c r="A40" s="45"/>
      <c r="B40" s="47"/>
      <c r="C40" s="81" t="s">
        <v>98</v>
      </c>
      <c r="D40" s="81"/>
      <c r="E40" s="81"/>
      <c r="F40" s="81"/>
      <c r="G40" s="81"/>
      <c r="H40" s="81"/>
      <c r="I40" s="21"/>
      <c r="J40" s="21"/>
      <c r="K40" s="22"/>
      <c r="L40" s="22"/>
    </row>
    <row r="41" spans="1:12" x14ac:dyDescent="0.25">
      <c r="B41" s="40"/>
      <c r="C41" s="41" t="s">
        <v>47</v>
      </c>
      <c r="D41" s="42"/>
      <c r="E41" s="42"/>
      <c r="F41" s="42"/>
      <c r="G41" s="42"/>
      <c r="H41" s="42"/>
      <c r="I41" s="42"/>
      <c r="J41" s="42"/>
      <c r="K41" s="42"/>
      <c r="L41" s="42"/>
    </row>
    <row r="42" spans="1:12" ht="15" customHeight="1" x14ac:dyDescent="0.25">
      <c r="A42" s="45"/>
      <c r="B42" s="46" t="s">
        <v>30</v>
      </c>
      <c r="C42" s="48" t="s">
        <v>46</v>
      </c>
      <c r="D42" s="48"/>
      <c r="E42" s="49"/>
      <c r="F42" s="18" t="s">
        <v>100</v>
      </c>
      <c r="G42" s="19">
        <v>2</v>
      </c>
      <c r="H42" s="19" t="s">
        <v>15</v>
      </c>
      <c r="I42" s="37"/>
      <c r="J42" s="36">
        <v>0.21</v>
      </c>
      <c r="K42" s="15">
        <f>I42*G42</f>
        <v>0</v>
      </c>
      <c r="L42" s="15">
        <f>K42+(K42*J42)</f>
        <v>0</v>
      </c>
    </row>
    <row r="43" spans="1:12" ht="60" customHeight="1" x14ac:dyDescent="0.25">
      <c r="A43" s="45"/>
      <c r="B43" s="47"/>
      <c r="C43" s="50" t="s">
        <v>45</v>
      </c>
      <c r="D43" s="50"/>
      <c r="E43" s="50"/>
      <c r="F43" s="50"/>
      <c r="G43" s="50"/>
      <c r="H43" s="50"/>
      <c r="I43" s="21"/>
      <c r="J43" s="21"/>
      <c r="K43" s="22"/>
      <c r="L43" s="22"/>
    </row>
    <row r="44" spans="1:12" ht="15" customHeight="1" x14ac:dyDescent="0.25">
      <c r="A44" s="45"/>
      <c r="B44" s="46" t="s">
        <v>38</v>
      </c>
      <c r="C44" s="48" t="s">
        <v>39</v>
      </c>
      <c r="D44" s="48"/>
      <c r="E44" s="49"/>
      <c r="F44" s="18" t="s">
        <v>100</v>
      </c>
      <c r="G44" s="19">
        <v>1</v>
      </c>
      <c r="H44" s="19" t="s">
        <v>15</v>
      </c>
      <c r="I44" s="37"/>
      <c r="J44" s="36">
        <v>0.21</v>
      </c>
      <c r="K44" s="15">
        <f>I44*G44</f>
        <v>0</v>
      </c>
      <c r="L44" s="20">
        <f>K44+(K44*J44)</f>
        <v>0</v>
      </c>
    </row>
    <row r="45" spans="1:12" ht="60" customHeight="1" x14ac:dyDescent="0.25">
      <c r="A45" s="45"/>
      <c r="B45" s="47"/>
      <c r="C45" s="50" t="s">
        <v>40</v>
      </c>
      <c r="D45" s="50"/>
      <c r="E45" s="50"/>
      <c r="F45" s="50"/>
      <c r="G45" s="50"/>
      <c r="H45" s="50"/>
      <c r="I45" s="21"/>
      <c r="J45" s="21"/>
      <c r="K45" s="22"/>
      <c r="L45" s="22"/>
    </row>
    <row r="46" spans="1:12" ht="15" customHeight="1" x14ac:dyDescent="0.25">
      <c r="A46" s="45"/>
      <c r="B46" s="46" t="s">
        <v>35</v>
      </c>
      <c r="C46" s="48" t="s">
        <v>101</v>
      </c>
      <c r="D46" s="48"/>
      <c r="E46" s="49"/>
      <c r="F46" s="18" t="s">
        <v>107</v>
      </c>
      <c r="G46" s="19">
        <v>1</v>
      </c>
      <c r="H46" s="19" t="s">
        <v>15</v>
      </c>
      <c r="I46" s="37"/>
      <c r="J46" s="36">
        <v>0.21</v>
      </c>
      <c r="K46" s="15">
        <f>I46*G46</f>
        <v>0</v>
      </c>
      <c r="L46" s="20">
        <f>K46+(K46*J46)</f>
        <v>0</v>
      </c>
    </row>
    <row r="47" spans="1:12" ht="60" customHeight="1" x14ac:dyDescent="0.25">
      <c r="A47" s="45"/>
      <c r="B47" s="47"/>
      <c r="C47" s="50" t="s">
        <v>102</v>
      </c>
      <c r="D47" s="50"/>
      <c r="E47" s="50"/>
      <c r="F47" s="50"/>
      <c r="G47" s="50"/>
      <c r="H47" s="50"/>
      <c r="I47" s="21"/>
      <c r="J47" s="21"/>
      <c r="K47" s="22"/>
      <c r="L47" s="22"/>
    </row>
    <row r="48" spans="1:12" ht="15" customHeight="1" x14ac:dyDescent="0.25">
      <c r="A48" s="45"/>
      <c r="B48" s="46" t="s">
        <v>103</v>
      </c>
      <c r="C48" s="48" t="s">
        <v>32</v>
      </c>
      <c r="D48" s="48"/>
      <c r="E48" s="49"/>
      <c r="F48" s="18" t="s">
        <v>107</v>
      </c>
      <c r="G48" s="19">
        <v>1</v>
      </c>
      <c r="H48" s="19" t="s">
        <v>15</v>
      </c>
      <c r="I48" s="37"/>
      <c r="J48" s="36">
        <v>0.21</v>
      </c>
      <c r="K48" s="15">
        <f>I48*G48</f>
        <v>0</v>
      </c>
      <c r="L48" s="20">
        <f>K48+(K48*J48)</f>
        <v>0</v>
      </c>
    </row>
    <row r="49" spans="1:12" ht="84" customHeight="1" x14ac:dyDescent="0.25">
      <c r="A49" s="45"/>
      <c r="B49" s="47"/>
      <c r="C49" s="50" t="s">
        <v>104</v>
      </c>
      <c r="D49" s="50"/>
      <c r="E49" s="50"/>
      <c r="F49" s="50"/>
      <c r="G49" s="50"/>
      <c r="H49" s="50"/>
      <c r="I49" s="21"/>
      <c r="J49" s="21"/>
      <c r="K49" s="22"/>
      <c r="L49" s="22"/>
    </row>
    <row r="50" spans="1:12" ht="15" customHeight="1" x14ac:dyDescent="0.25">
      <c r="A50" s="45"/>
      <c r="B50" s="46" t="s">
        <v>105</v>
      </c>
      <c r="C50" s="48" t="s">
        <v>117</v>
      </c>
      <c r="D50" s="48"/>
      <c r="E50" s="49"/>
      <c r="F50" s="18" t="s">
        <v>107</v>
      </c>
      <c r="G50" s="19">
        <v>1</v>
      </c>
      <c r="H50" s="19" t="s">
        <v>15</v>
      </c>
      <c r="I50" s="37"/>
      <c r="J50" s="36">
        <v>0.21</v>
      </c>
      <c r="K50" s="15">
        <f>I50*G50</f>
        <v>0</v>
      </c>
      <c r="L50" s="20">
        <f>K50+(K50*J50)</f>
        <v>0</v>
      </c>
    </row>
    <row r="51" spans="1:12" ht="60" customHeight="1" x14ac:dyDescent="0.25">
      <c r="A51" s="45"/>
      <c r="B51" s="47"/>
      <c r="C51" s="81" t="s">
        <v>106</v>
      </c>
      <c r="D51" s="81"/>
      <c r="E51" s="81"/>
      <c r="F51" s="81"/>
      <c r="G51" s="81"/>
      <c r="H51" s="81"/>
      <c r="I51" s="21"/>
      <c r="J51" s="21"/>
      <c r="K51" s="22"/>
      <c r="L51" s="22"/>
    </row>
    <row r="52" spans="1:12" x14ac:dyDescent="0.25">
      <c r="B52" s="40"/>
      <c r="C52" s="41" t="s">
        <v>48</v>
      </c>
      <c r="D52" s="42"/>
      <c r="E52" s="42"/>
      <c r="F52" s="42"/>
      <c r="G52" s="42"/>
      <c r="H52" s="42"/>
      <c r="I52" s="42"/>
      <c r="J52" s="42"/>
      <c r="K52" s="42"/>
      <c r="L52" s="42"/>
    </row>
    <row r="53" spans="1:12" ht="15" customHeight="1" x14ac:dyDescent="0.25">
      <c r="A53" s="45"/>
      <c r="B53" s="46" t="s">
        <v>30</v>
      </c>
      <c r="C53" s="48" t="s">
        <v>46</v>
      </c>
      <c r="D53" s="48"/>
      <c r="E53" s="49"/>
      <c r="F53" s="18" t="s">
        <v>100</v>
      </c>
      <c r="G53" s="19">
        <v>2</v>
      </c>
      <c r="H53" s="19" t="s">
        <v>15</v>
      </c>
      <c r="I53" s="37"/>
      <c r="J53" s="36">
        <v>0.21</v>
      </c>
      <c r="K53" s="15">
        <f>I53*G53</f>
        <v>0</v>
      </c>
      <c r="L53" s="15">
        <f>K53+(K53*J53)</f>
        <v>0</v>
      </c>
    </row>
    <row r="54" spans="1:12" ht="60" customHeight="1" x14ac:dyDescent="0.25">
      <c r="A54" s="45"/>
      <c r="B54" s="47"/>
      <c r="C54" s="50" t="s">
        <v>45</v>
      </c>
      <c r="D54" s="50"/>
      <c r="E54" s="50"/>
      <c r="F54" s="50"/>
      <c r="G54" s="50"/>
      <c r="H54" s="50"/>
      <c r="I54" s="21"/>
      <c r="J54" s="21"/>
      <c r="K54" s="22"/>
      <c r="L54" s="22"/>
    </row>
    <row r="55" spans="1:12" ht="15" customHeight="1" x14ac:dyDescent="0.25">
      <c r="A55" s="45"/>
      <c r="B55" s="46" t="s">
        <v>38</v>
      </c>
      <c r="C55" s="48" t="s">
        <v>39</v>
      </c>
      <c r="D55" s="48"/>
      <c r="E55" s="49"/>
      <c r="F55" s="18" t="s">
        <v>100</v>
      </c>
      <c r="G55" s="19">
        <v>1</v>
      </c>
      <c r="H55" s="19" t="s">
        <v>15</v>
      </c>
      <c r="I55" s="37"/>
      <c r="J55" s="36">
        <v>0.21</v>
      </c>
      <c r="K55" s="15">
        <f>I55*G55</f>
        <v>0</v>
      </c>
      <c r="L55" s="20">
        <f>K55+(K55*J55)</f>
        <v>0</v>
      </c>
    </row>
    <row r="56" spans="1:12" ht="60" customHeight="1" x14ac:dyDescent="0.25">
      <c r="A56" s="45"/>
      <c r="B56" s="47"/>
      <c r="C56" s="50" t="s">
        <v>40</v>
      </c>
      <c r="D56" s="50"/>
      <c r="E56" s="50"/>
      <c r="F56" s="50"/>
      <c r="G56" s="50"/>
      <c r="H56" s="50"/>
      <c r="I56" s="21"/>
      <c r="J56" s="21"/>
      <c r="K56" s="22"/>
      <c r="L56" s="22"/>
    </row>
    <row r="57" spans="1:12" ht="15" customHeight="1" x14ac:dyDescent="0.25">
      <c r="A57" s="45"/>
      <c r="B57" s="46" t="s">
        <v>73</v>
      </c>
      <c r="C57" s="48" t="s">
        <v>32</v>
      </c>
      <c r="D57" s="48"/>
      <c r="E57" s="49"/>
      <c r="F57" s="18" t="s">
        <v>99</v>
      </c>
      <c r="G57" s="19">
        <v>1</v>
      </c>
      <c r="H57" s="19" t="s">
        <v>15</v>
      </c>
      <c r="I57" s="37"/>
      <c r="J57" s="36">
        <v>0.21</v>
      </c>
      <c r="K57" s="15">
        <f>I57*G57</f>
        <v>0</v>
      </c>
      <c r="L57" s="20">
        <f>K57+(K57*J57)</f>
        <v>0</v>
      </c>
    </row>
    <row r="58" spans="1:12" ht="84" customHeight="1" x14ac:dyDescent="0.25">
      <c r="A58" s="45"/>
      <c r="B58" s="47"/>
      <c r="C58" s="50" t="s">
        <v>97</v>
      </c>
      <c r="D58" s="50"/>
      <c r="E58" s="50"/>
      <c r="F58" s="50"/>
      <c r="G58" s="50"/>
      <c r="H58" s="50"/>
      <c r="I58" s="21"/>
      <c r="J58" s="21"/>
      <c r="K58" s="22"/>
      <c r="L58" s="22"/>
    </row>
    <row r="59" spans="1:12" ht="15" customHeight="1" x14ac:dyDescent="0.25">
      <c r="A59" s="45"/>
      <c r="B59" s="46" t="s">
        <v>42</v>
      </c>
      <c r="C59" s="48" t="s">
        <v>43</v>
      </c>
      <c r="D59" s="48"/>
      <c r="E59" s="49"/>
      <c r="F59" s="18" t="s">
        <v>99</v>
      </c>
      <c r="G59" s="19">
        <v>1</v>
      </c>
      <c r="H59" s="19" t="s">
        <v>15</v>
      </c>
      <c r="I59" s="37"/>
      <c r="J59" s="36">
        <v>0.21</v>
      </c>
      <c r="K59" s="33">
        <f>I59*G59</f>
        <v>0</v>
      </c>
      <c r="L59" s="33">
        <f>K59+(K59*J59)</f>
        <v>0</v>
      </c>
    </row>
    <row r="60" spans="1:12" ht="36" customHeight="1" x14ac:dyDescent="0.25">
      <c r="A60" s="45"/>
      <c r="B60" s="47"/>
      <c r="C60" s="50" t="s">
        <v>44</v>
      </c>
      <c r="D60" s="50"/>
      <c r="E60" s="50"/>
      <c r="F60" s="50"/>
      <c r="G60" s="50"/>
      <c r="H60" s="50"/>
      <c r="I60" s="34"/>
      <c r="J60" s="34"/>
      <c r="K60" s="35"/>
      <c r="L60" s="35"/>
    </row>
    <row r="61" spans="1:12" ht="15" customHeight="1" x14ac:dyDescent="0.25">
      <c r="A61" s="45"/>
      <c r="B61" s="46" t="s">
        <v>33</v>
      </c>
      <c r="C61" s="72" t="s">
        <v>34</v>
      </c>
      <c r="D61" s="72"/>
      <c r="E61" s="73"/>
      <c r="F61" s="43" t="s">
        <v>99</v>
      </c>
      <c r="G61" s="44">
        <v>1</v>
      </c>
      <c r="H61" s="44" t="s">
        <v>15</v>
      </c>
      <c r="I61" s="37"/>
      <c r="J61" s="36">
        <v>0.21</v>
      </c>
      <c r="K61" s="15">
        <f>I61*G61</f>
        <v>0</v>
      </c>
      <c r="L61" s="20">
        <f>K61+(K61*J61)</f>
        <v>0</v>
      </c>
    </row>
    <row r="62" spans="1:12" ht="60" customHeight="1" x14ac:dyDescent="0.25">
      <c r="A62" s="45"/>
      <c r="B62" s="47"/>
      <c r="C62" s="81" t="s">
        <v>98</v>
      </c>
      <c r="D62" s="81"/>
      <c r="E62" s="81"/>
      <c r="F62" s="81"/>
      <c r="G62" s="81"/>
      <c r="H62" s="81"/>
      <c r="I62" s="21"/>
      <c r="J62" s="21"/>
      <c r="K62" s="22"/>
      <c r="L62" s="22"/>
    </row>
    <row r="63" spans="1:12" x14ac:dyDescent="0.25">
      <c r="B63" s="40"/>
      <c r="C63" s="41" t="s">
        <v>49</v>
      </c>
      <c r="D63" s="42"/>
      <c r="E63" s="42"/>
      <c r="F63" s="42"/>
      <c r="G63" s="42"/>
      <c r="H63" s="42"/>
      <c r="I63" s="42"/>
      <c r="J63" s="42"/>
      <c r="K63" s="42"/>
      <c r="L63" s="42"/>
    </row>
    <row r="64" spans="1:12" ht="15" customHeight="1" x14ac:dyDescent="0.25">
      <c r="A64" s="45"/>
      <c r="B64" s="46" t="s">
        <v>30</v>
      </c>
      <c r="C64" s="48" t="s">
        <v>46</v>
      </c>
      <c r="D64" s="48"/>
      <c r="E64" s="49"/>
      <c r="F64" s="18" t="s">
        <v>100</v>
      </c>
      <c r="G64" s="19">
        <v>2</v>
      </c>
      <c r="H64" s="19" t="s">
        <v>15</v>
      </c>
      <c r="I64" s="37"/>
      <c r="J64" s="36">
        <v>0.21</v>
      </c>
      <c r="K64" s="15">
        <f>I64*G64</f>
        <v>0</v>
      </c>
      <c r="L64" s="15">
        <f>K64+(K64*J64)</f>
        <v>0</v>
      </c>
    </row>
    <row r="65" spans="1:12" ht="60" customHeight="1" x14ac:dyDescent="0.25">
      <c r="A65" s="45"/>
      <c r="B65" s="47"/>
      <c r="C65" s="50" t="s">
        <v>45</v>
      </c>
      <c r="D65" s="50"/>
      <c r="E65" s="50"/>
      <c r="F65" s="50"/>
      <c r="G65" s="50"/>
      <c r="H65" s="50"/>
      <c r="I65" s="21"/>
      <c r="J65" s="21"/>
      <c r="K65" s="22"/>
      <c r="L65" s="22"/>
    </row>
    <row r="66" spans="1:12" ht="15" customHeight="1" x14ac:dyDescent="0.25">
      <c r="A66" s="45"/>
      <c r="B66" s="46" t="s">
        <v>38</v>
      </c>
      <c r="C66" s="48" t="s">
        <v>39</v>
      </c>
      <c r="D66" s="48"/>
      <c r="E66" s="49"/>
      <c r="F66" s="18" t="s">
        <v>100</v>
      </c>
      <c r="G66" s="19">
        <v>1</v>
      </c>
      <c r="H66" s="19" t="s">
        <v>15</v>
      </c>
      <c r="I66" s="37"/>
      <c r="J66" s="36">
        <v>0.21</v>
      </c>
      <c r="K66" s="15">
        <f>I66*G66</f>
        <v>0</v>
      </c>
      <c r="L66" s="20">
        <f>K66+(K66*J66)</f>
        <v>0</v>
      </c>
    </row>
    <row r="67" spans="1:12" ht="60" customHeight="1" x14ac:dyDescent="0.25">
      <c r="A67" s="45"/>
      <c r="B67" s="47"/>
      <c r="C67" s="50" t="s">
        <v>40</v>
      </c>
      <c r="D67" s="50"/>
      <c r="E67" s="50"/>
      <c r="F67" s="50"/>
      <c r="G67" s="50"/>
      <c r="H67" s="50"/>
      <c r="I67" s="21"/>
      <c r="J67" s="21"/>
      <c r="K67" s="22"/>
      <c r="L67" s="22"/>
    </row>
    <row r="68" spans="1:12" ht="15" customHeight="1" x14ac:dyDescent="0.25">
      <c r="A68" s="45"/>
      <c r="B68" s="46" t="s">
        <v>35</v>
      </c>
      <c r="C68" s="48" t="s">
        <v>101</v>
      </c>
      <c r="D68" s="48"/>
      <c r="E68" s="49"/>
      <c r="F68" s="18" t="s">
        <v>107</v>
      </c>
      <c r="G68" s="19">
        <v>1</v>
      </c>
      <c r="H68" s="19" t="s">
        <v>15</v>
      </c>
      <c r="I68" s="37"/>
      <c r="J68" s="36">
        <v>0.21</v>
      </c>
      <c r="K68" s="15">
        <f>I68*G68</f>
        <v>0</v>
      </c>
      <c r="L68" s="20">
        <f>K68+(K68*J68)</f>
        <v>0</v>
      </c>
    </row>
    <row r="69" spans="1:12" ht="60" customHeight="1" x14ac:dyDescent="0.25">
      <c r="A69" s="45"/>
      <c r="B69" s="47"/>
      <c r="C69" s="50" t="s">
        <v>102</v>
      </c>
      <c r="D69" s="50"/>
      <c r="E69" s="50"/>
      <c r="F69" s="50"/>
      <c r="G69" s="50"/>
      <c r="H69" s="50"/>
      <c r="I69" s="21"/>
      <c r="J69" s="21"/>
      <c r="K69" s="22"/>
      <c r="L69" s="22"/>
    </row>
    <row r="70" spans="1:12" ht="15" customHeight="1" x14ac:dyDescent="0.25">
      <c r="A70" s="45"/>
      <c r="B70" s="46" t="s">
        <v>103</v>
      </c>
      <c r="C70" s="48" t="s">
        <v>32</v>
      </c>
      <c r="D70" s="48"/>
      <c r="E70" s="49"/>
      <c r="F70" s="18" t="s">
        <v>107</v>
      </c>
      <c r="G70" s="19">
        <v>1</v>
      </c>
      <c r="H70" s="19" t="s">
        <v>15</v>
      </c>
      <c r="I70" s="37"/>
      <c r="J70" s="36">
        <v>0.21</v>
      </c>
      <c r="K70" s="15">
        <f>I70*G70</f>
        <v>0</v>
      </c>
      <c r="L70" s="20">
        <f>K70+(K70*J70)</f>
        <v>0</v>
      </c>
    </row>
    <row r="71" spans="1:12" ht="84" customHeight="1" x14ac:dyDescent="0.25">
      <c r="A71" s="45"/>
      <c r="B71" s="47"/>
      <c r="C71" s="50" t="s">
        <v>104</v>
      </c>
      <c r="D71" s="50"/>
      <c r="E71" s="50"/>
      <c r="F71" s="50"/>
      <c r="G71" s="50"/>
      <c r="H71" s="50"/>
      <c r="I71" s="21"/>
      <c r="J71" s="21"/>
      <c r="K71" s="22"/>
      <c r="L71" s="22"/>
    </row>
    <row r="72" spans="1:12" ht="15" customHeight="1" x14ac:dyDescent="0.25">
      <c r="A72" s="45"/>
      <c r="B72" s="46" t="s">
        <v>105</v>
      </c>
      <c r="C72" s="48" t="s">
        <v>117</v>
      </c>
      <c r="D72" s="48"/>
      <c r="E72" s="49"/>
      <c r="F72" s="18" t="s">
        <v>107</v>
      </c>
      <c r="G72" s="19">
        <v>1</v>
      </c>
      <c r="H72" s="19" t="s">
        <v>15</v>
      </c>
      <c r="I72" s="37"/>
      <c r="J72" s="36">
        <v>0.21</v>
      </c>
      <c r="K72" s="15">
        <f>I72*G72</f>
        <v>0</v>
      </c>
      <c r="L72" s="20">
        <f>K72+(K72*J72)</f>
        <v>0</v>
      </c>
    </row>
    <row r="73" spans="1:12" ht="60" customHeight="1" x14ac:dyDescent="0.25">
      <c r="A73" s="45"/>
      <c r="B73" s="47"/>
      <c r="C73" s="81" t="s">
        <v>106</v>
      </c>
      <c r="D73" s="81"/>
      <c r="E73" s="81"/>
      <c r="F73" s="81"/>
      <c r="G73" s="81"/>
      <c r="H73" s="81"/>
      <c r="I73" s="21"/>
      <c r="J73" s="21"/>
      <c r="K73" s="22"/>
      <c r="L73" s="22"/>
    </row>
    <row r="74" spans="1:12" x14ac:dyDescent="0.25">
      <c r="B74" s="40"/>
      <c r="C74" s="41" t="s">
        <v>53</v>
      </c>
      <c r="D74" s="42"/>
      <c r="E74" s="42"/>
      <c r="F74" s="42"/>
      <c r="G74" s="42"/>
      <c r="H74" s="42"/>
      <c r="I74" s="42"/>
      <c r="J74" s="42"/>
      <c r="K74" s="42"/>
      <c r="L74" s="42"/>
    </row>
    <row r="75" spans="1:12" ht="15" customHeight="1" x14ac:dyDescent="0.25">
      <c r="A75" s="45"/>
      <c r="B75" s="46" t="s">
        <v>30</v>
      </c>
      <c r="C75" s="48" t="s">
        <v>46</v>
      </c>
      <c r="D75" s="48"/>
      <c r="E75" s="49"/>
      <c r="F75" s="18" t="s">
        <v>100</v>
      </c>
      <c r="G75" s="19">
        <v>2</v>
      </c>
      <c r="H75" s="19" t="s">
        <v>15</v>
      </c>
      <c r="I75" s="37"/>
      <c r="J75" s="36">
        <v>0.21</v>
      </c>
      <c r="K75" s="15">
        <f>I75*G75</f>
        <v>0</v>
      </c>
      <c r="L75" s="15">
        <f>K75+(K75*J75)</f>
        <v>0</v>
      </c>
    </row>
    <row r="76" spans="1:12" ht="60" customHeight="1" x14ac:dyDescent="0.25">
      <c r="A76" s="45"/>
      <c r="B76" s="47"/>
      <c r="C76" s="50" t="s">
        <v>45</v>
      </c>
      <c r="D76" s="50"/>
      <c r="E76" s="50"/>
      <c r="F76" s="50"/>
      <c r="G76" s="50"/>
      <c r="H76" s="50"/>
      <c r="I76" s="21"/>
      <c r="J76" s="21"/>
      <c r="K76" s="22"/>
      <c r="L76" s="22"/>
    </row>
    <row r="77" spans="1:12" ht="15" customHeight="1" x14ac:dyDescent="0.25">
      <c r="A77" s="45"/>
      <c r="B77" s="46" t="s">
        <v>38</v>
      </c>
      <c r="C77" s="48" t="s">
        <v>39</v>
      </c>
      <c r="D77" s="48"/>
      <c r="E77" s="49"/>
      <c r="F77" s="18" t="s">
        <v>100</v>
      </c>
      <c r="G77" s="19">
        <v>1</v>
      </c>
      <c r="H77" s="19" t="s">
        <v>15</v>
      </c>
      <c r="I77" s="37"/>
      <c r="J77" s="36">
        <v>0.21</v>
      </c>
      <c r="K77" s="15">
        <f>I77*G77</f>
        <v>0</v>
      </c>
      <c r="L77" s="20">
        <f>K77+(K77*J77)</f>
        <v>0</v>
      </c>
    </row>
    <row r="78" spans="1:12" ht="60" customHeight="1" x14ac:dyDescent="0.25">
      <c r="A78" s="45"/>
      <c r="B78" s="47"/>
      <c r="C78" s="50" t="s">
        <v>40</v>
      </c>
      <c r="D78" s="50"/>
      <c r="E78" s="50"/>
      <c r="F78" s="50"/>
      <c r="G78" s="50"/>
      <c r="H78" s="50"/>
      <c r="I78" s="21"/>
      <c r="J78" s="21"/>
      <c r="K78" s="22"/>
      <c r="L78" s="22"/>
    </row>
    <row r="79" spans="1:12" ht="15" customHeight="1" x14ac:dyDescent="0.25">
      <c r="A79" s="45"/>
      <c r="B79" s="46" t="s">
        <v>73</v>
      </c>
      <c r="C79" s="48" t="s">
        <v>32</v>
      </c>
      <c r="D79" s="48"/>
      <c r="E79" s="49"/>
      <c r="F79" s="18" t="s">
        <v>99</v>
      </c>
      <c r="G79" s="19">
        <v>1</v>
      </c>
      <c r="H79" s="19" t="s">
        <v>15</v>
      </c>
      <c r="I79" s="37"/>
      <c r="J79" s="36">
        <v>0.21</v>
      </c>
      <c r="K79" s="15">
        <f>I79*G79</f>
        <v>0</v>
      </c>
      <c r="L79" s="20">
        <f>K79+(K79*J79)</f>
        <v>0</v>
      </c>
    </row>
    <row r="80" spans="1:12" ht="84" customHeight="1" x14ac:dyDescent="0.25">
      <c r="A80" s="45"/>
      <c r="B80" s="47"/>
      <c r="C80" s="50" t="s">
        <v>97</v>
      </c>
      <c r="D80" s="50"/>
      <c r="E80" s="50"/>
      <c r="F80" s="50"/>
      <c r="G80" s="50"/>
      <c r="H80" s="50"/>
      <c r="I80" s="21"/>
      <c r="J80" s="21"/>
      <c r="K80" s="22"/>
      <c r="L80" s="22"/>
    </row>
    <row r="81" spans="1:12" ht="15" customHeight="1" x14ac:dyDescent="0.25">
      <c r="A81" s="45"/>
      <c r="B81" s="46" t="s">
        <v>42</v>
      </c>
      <c r="C81" s="48" t="s">
        <v>43</v>
      </c>
      <c r="D81" s="48"/>
      <c r="E81" s="49"/>
      <c r="F81" s="18" t="s">
        <v>99</v>
      </c>
      <c r="G81" s="19">
        <v>1</v>
      </c>
      <c r="H81" s="19" t="s">
        <v>15</v>
      </c>
      <c r="I81" s="37"/>
      <c r="J81" s="36">
        <v>0.21</v>
      </c>
      <c r="K81" s="33">
        <f>I81*G81</f>
        <v>0</v>
      </c>
      <c r="L81" s="33">
        <f>K81+(K81*J81)</f>
        <v>0</v>
      </c>
    </row>
    <row r="82" spans="1:12" ht="36" customHeight="1" x14ac:dyDescent="0.25">
      <c r="A82" s="45"/>
      <c r="B82" s="47"/>
      <c r="C82" s="50" t="s">
        <v>44</v>
      </c>
      <c r="D82" s="50"/>
      <c r="E82" s="50"/>
      <c r="F82" s="50"/>
      <c r="G82" s="50"/>
      <c r="H82" s="50"/>
      <c r="I82" s="34"/>
      <c r="J82" s="34"/>
      <c r="K82" s="35"/>
      <c r="L82" s="35"/>
    </row>
    <row r="83" spans="1:12" ht="15" customHeight="1" x14ac:dyDescent="0.25">
      <c r="A83" s="45"/>
      <c r="B83" s="46" t="s">
        <v>33</v>
      </c>
      <c r="C83" s="72" t="s">
        <v>34</v>
      </c>
      <c r="D83" s="72"/>
      <c r="E83" s="73"/>
      <c r="F83" s="43" t="s">
        <v>99</v>
      </c>
      <c r="G83" s="44">
        <v>1</v>
      </c>
      <c r="H83" s="44" t="s">
        <v>15</v>
      </c>
      <c r="I83" s="37"/>
      <c r="J83" s="36">
        <v>0.21</v>
      </c>
      <c r="K83" s="15">
        <f>I83*G83</f>
        <v>0</v>
      </c>
      <c r="L83" s="20">
        <f>K83+(K83*J83)</f>
        <v>0</v>
      </c>
    </row>
    <row r="84" spans="1:12" ht="60" customHeight="1" x14ac:dyDescent="0.25">
      <c r="A84" s="45"/>
      <c r="B84" s="47"/>
      <c r="C84" s="81" t="s">
        <v>98</v>
      </c>
      <c r="D84" s="81"/>
      <c r="E84" s="81"/>
      <c r="F84" s="81"/>
      <c r="G84" s="81"/>
      <c r="H84" s="81"/>
      <c r="I84" s="21"/>
      <c r="J84" s="21"/>
      <c r="K84" s="22"/>
      <c r="L84" s="22"/>
    </row>
    <row r="85" spans="1:12" x14ac:dyDescent="0.25">
      <c r="B85" s="40"/>
      <c r="C85" s="41" t="s">
        <v>54</v>
      </c>
      <c r="D85" s="42"/>
      <c r="E85" s="42"/>
      <c r="F85" s="42"/>
      <c r="G85" s="42"/>
      <c r="H85" s="42"/>
      <c r="I85" s="42"/>
      <c r="J85" s="42"/>
      <c r="K85" s="42"/>
      <c r="L85" s="42"/>
    </row>
    <row r="86" spans="1:12" ht="15" customHeight="1" x14ac:dyDescent="0.25">
      <c r="A86" s="45"/>
      <c r="B86" s="46" t="s">
        <v>55</v>
      </c>
      <c r="C86" s="48" t="s">
        <v>56</v>
      </c>
      <c r="D86" s="48"/>
      <c r="E86" s="49"/>
      <c r="F86" s="18" t="s">
        <v>51</v>
      </c>
      <c r="G86" s="19">
        <v>1</v>
      </c>
      <c r="H86" s="19" t="s">
        <v>15</v>
      </c>
      <c r="I86" s="37"/>
      <c r="J86" s="36">
        <v>0.21</v>
      </c>
      <c r="K86" s="33">
        <f>I86*G86</f>
        <v>0</v>
      </c>
      <c r="L86" s="33">
        <f>K86+(K86*J86)</f>
        <v>0</v>
      </c>
    </row>
    <row r="87" spans="1:12" ht="96" customHeight="1" x14ac:dyDescent="0.25">
      <c r="A87" s="45"/>
      <c r="B87" s="47"/>
      <c r="C87" s="81" t="s">
        <v>108</v>
      </c>
      <c r="D87" s="81"/>
      <c r="E87" s="81"/>
      <c r="F87" s="81"/>
      <c r="G87" s="81"/>
      <c r="H87" s="81"/>
      <c r="I87" s="34"/>
      <c r="J87" s="34"/>
      <c r="K87" s="35"/>
      <c r="L87" s="35"/>
    </row>
    <row r="88" spans="1:12" x14ac:dyDescent="0.25">
      <c r="B88" s="40"/>
      <c r="C88" s="41" t="s">
        <v>58</v>
      </c>
      <c r="D88" s="42"/>
      <c r="E88" s="42"/>
      <c r="F88" s="42"/>
      <c r="G88" s="42"/>
      <c r="H88" s="42"/>
      <c r="I88" s="42"/>
      <c r="J88" s="42"/>
      <c r="K88" s="42"/>
      <c r="L88" s="42"/>
    </row>
    <row r="89" spans="1:12" ht="15" customHeight="1" x14ac:dyDescent="0.25">
      <c r="A89" s="45"/>
      <c r="B89" s="46" t="s">
        <v>55</v>
      </c>
      <c r="C89" s="48" t="s">
        <v>56</v>
      </c>
      <c r="D89" s="48"/>
      <c r="E89" s="49"/>
      <c r="F89" s="18" t="s">
        <v>51</v>
      </c>
      <c r="G89" s="19">
        <v>1</v>
      </c>
      <c r="H89" s="19" t="s">
        <v>15</v>
      </c>
      <c r="I89" s="37"/>
      <c r="J89" s="36">
        <v>0.21</v>
      </c>
      <c r="K89" s="33">
        <f>I89*G89</f>
        <v>0</v>
      </c>
      <c r="L89" s="33">
        <f>K89+(K89*J89)</f>
        <v>0</v>
      </c>
    </row>
    <row r="90" spans="1:12" ht="96" customHeight="1" x14ac:dyDescent="0.25">
      <c r="A90" s="45"/>
      <c r="B90" s="47"/>
      <c r="C90" s="81" t="s">
        <v>108</v>
      </c>
      <c r="D90" s="81"/>
      <c r="E90" s="81"/>
      <c r="F90" s="81"/>
      <c r="G90" s="81"/>
      <c r="H90" s="81"/>
      <c r="I90" s="34"/>
      <c r="J90" s="34"/>
      <c r="K90" s="35"/>
      <c r="L90" s="35"/>
    </row>
    <row r="91" spans="1:12" x14ac:dyDescent="0.25">
      <c r="B91" s="40"/>
      <c r="C91" s="41" t="s">
        <v>59</v>
      </c>
      <c r="D91" s="42"/>
      <c r="E91" s="42"/>
      <c r="F91" s="42"/>
      <c r="G91" s="42"/>
      <c r="H91" s="42"/>
      <c r="I91" s="42"/>
      <c r="J91" s="42"/>
      <c r="K91" s="42"/>
      <c r="L91" s="42"/>
    </row>
    <row r="92" spans="1:12" ht="15" customHeight="1" x14ac:dyDescent="0.25">
      <c r="A92" s="45"/>
      <c r="B92" s="46" t="s">
        <v>60</v>
      </c>
      <c r="C92" s="48" t="s">
        <v>56</v>
      </c>
      <c r="D92" s="48"/>
      <c r="E92" s="49"/>
      <c r="F92" s="18" t="s">
        <v>94</v>
      </c>
      <c r="G92" s="19">
        <v>1</v>
      </c>
      <c r="H92" s="19" t="s">
        <v>15</v>
      </c>
      <c r="I92" s="37"/>
      <c r="J92" s="36">
        <v>0.21</v>
      </c>
      <c r="K92" s="33">
        <f>I92*G92</f>
        <v>0</v>
      </c>
      <c r="L92" s="33">
        <f>K92+(K92*J92)</f>
        <v>0</v>
      </c>
    </row>
    <row r="93" spans="1:12" ht="96" customHeight="1" x14ac:dyDescent="0.25">
      <c r="A93" s="45"/>
      <c r="B93" s="47"/>
      <c r="C93" s="81" t="s">
        <v>108</v>
      </c>
      <c r="D93" s="81"/>
      <c r="E93" s="81"/>
      <c r="F93" s="81"/>
      <c r="G93" s="81"/>
      <c r="H93" s="81"/>
      <c r="I93" s="34"/>
      <c r="J93" s="34"/>
      <c r="K93" s="35"/>
      <c r="L93" s="35"/>
    </row>
    <row r="94" spans="1:12" x14ac:dyDescent="0.25">
      <c r="B94" s="40"/>
      <c r="C94" s="41" t="s">
        <v>61</v>
      </c>
      <c r="D94" s="42"/>
      <c r="E94" s="42"/>
      <c r="F94" s="42"/>
      <c r="G94" s="42"/>
      <c r="H94" s="42"/>
      <c r="I94" s="42"/>
      <c r="J94" s="42"/>
      <c r="K94" s="42"/>
      <c r="L94" s="42"/>
    </row>
    <row r="95" spans="1:12" ht="15" customHeight="1" x14ac:dyDescent="0.25">
      <c r="A95" s="45"/>
      <c r="B95" s="46" t="s">
        <v>62</v>
      </c>
      <c r="C95" s="48" t="s">
        <v>63</v>
      </c>
      <c r="D95" s="48"/>
      <c r="E95" s="49"/>
      <c r="F95" s="18" t="s">
        <v>57</v>
      </c>
      <c r="G95" s="19">
        <v>1</v>
      </c>
      <c r="H95" s="19" t="s">
        <v>15</v>
      </c>
      <c r="I95" s="37"/>
      <c r="J95" s="36">
        <v>0.21</v>
      </c>
      <c r="K95" s="15">
        <f>I95*G95</f>
        <v>0</v>
      </c>
      <c r="L95" s="20">
        <f>K95+(K95*J95)</f>
        <v>0</v>
      </c>
    </row>
    <row r="96" spans="1:12" ht="84" customHeight="1" x14ac:dyDescent="0.25">
      <c r="A96" s="45"/>
      <c r="B96" s="47"/>
      <c r="C96" s="50" t="s">
        <v>109</v>
      </c>
      <c r="D96" s="50"/>
      <c r="E96" s="50"/>
      <c r="F96" s="50"/>
      <c r="G96" s="50"/>
      <c r="H96" s="50"/>
      <c r="I96" s="21"/>
      <c r="J96" s="21"/>
      <c r="K96" s="22"/>
      <c r="L96" s="22"/>
    </row>
    <row r="97" spans="1:12" ht="15" customHeight="1" x14ac:dyDescent="0.25">
      <c r="A97" s="45"/>
      <c r="B97" s="46" t="s">
        <v>64</v>
      </c>
      <c r="C97" s="48" t="s">
        <v>65</v>
      </c>
      <c r="D97" s="48"/>
      <c r="E97" s="49"/>
      <c r="F97" s="18" t="s">
        <v>57</v>
      </c>
      <c r="G97" s="19">
        <v>1</v>
      </c>
      <c r="H97" s="19" t="s">
        <v>22</v>
      </c>
      <c r="I97" s="37"/>
      <c r="J97" s="36">
        <v>0.21</v>
      </c>
      <c r="K97" s="33">
        <f>I97*G97</f>
        <v>0</v>
      </c>
      <c r="L97" s="33">
        <f>K97+(K97*J97)</f>
        <v>0</v>
      </c>
    </row>
    <row r="98" spans="1:12" ht="48" customHeight="1" x14ac:dyDescent="0.25">
      <c r="A98" s="45"/>
      <c r="B98" s="47"/>
      <c r="C98" s="50" t="s">
        <v>110</v>
      </c>
      <c r="D98" s="50"/>
      <c r="E98" s="50"/>
      <c r="F98" s="50"/>
      <c r="G98" s="50"/>
      <c r="H98" s="50"/>
      <c r="I98" s="34"/>
      <c r="J98" s="34"/>
      <c r="K98" s="35"/>
      <c r="L98" s="35"/>
    </row>
    <row r="99" spans="1:12" ht="15" customHeight="1" x14ac:dyDescent="0.25">
      <c r="A99" s="45"/>
      <c r="B99" s="46" t="s">
        <v>66</v>
      </c>
      <c r="C99" s="48" t="s">
        <v>67</v>
      </c>
      <c r="D99" s="48"/>
      <c r="E99" s="49"/>
      <c r="F99" s="18" t="s">
        <v>57</v>
      </c>
      <c r="G99" s="19">
        <v>1</v>
      </c>
      <c r="H99" s="19" t="s">
        <v>22</v>
      </c>
      <c r="I99" s="37"/>
      <c r="J99" s="36">
        <v>0.21</v>
      </c>
      <c r="K99" s="15">
        <f>I99*G99</f>
        <v>0</v>
      </c>
      <c r="L99" s="20">
        <f>K99+(K99*J99)</f>
        <v>0</v>
      </c>
    </row>
    <row r="100" spans="1:12" ht="84" customHeight="1" x14ac:dyDescent="0.25">
      <c r="A100" s="45"/>
      <c r="B100" s="47"/>
      <c r="C100" s="81" t="s">
        <v>109</v>
      </c>
      <c r="D100" s="81"/>
      <c r="E100" s="81"/>
      <c r="F100" s="81"/>
      <c r="G100" s="81"/>
      <c r="H100" s="81"/>
      <c r="I100" s="21"/>
      <c r="J100" s="21"/>
      <c r="K100" s="22"/>
      <c r="L100" s="22"/>
    </row>
    <row r="101" spans="1:12" x14ac:dyDescent="0.25">
      <c r="B101" s="40"/>
      <c r="C101" s="41" t="s">
        <v>68</v>
      </c>
      <c r="D101" s="42"/>
      <c r="E101" s="42"/>
      <c r="F101" s="42"/>
      <c r="G101" s="42"/>
      <c r="H101" s="42"/>
      <c r="I101" s="42"/>
      <c r="J101" s="42"/>
      <c r="K101" s="42"/>
      <c r="L101" s="42"/>
    </row>
    <row r="102" spans="1:12" ht="15" customHeight="1" x14ac:dyDescent="0.25">
      <c r="A102" s="45"/>
      <c r="B102" s="67" t="s">
        <v>50</v>
      </c>
      <c r="C102" s="66" t="s">
        <v>46</v>
      </c>
      <c r="D102" s="66"/>
      <c r="E102" s="66"/>
      <c r="F102" s="31" t="s">
        <v>100</v>
      </c>
      <c r="G102" s="32">
        <v>2</v>
      </c>
      <c r="H102" s="32" t="s">
        <v>15</v>
      </c>
      <c r="I102" s="37"/>
      <c r="J102" s="36">
        <v>0.21</v>
      </c>
      <c r="K102" s="15">
        <f>I102*G102</f>
        <v>0</v>
      </c>
      <c r="L102" s="20">
        <f>K102+(K102*J102)</f>
        <v>0</v>
      </c>
    </row>
    <row r="103" spans="1:12" ht="60" customHeight="1" x14ac:dyDescent="0.25">
      <c r="A103" s="45"/>
      <c r="B103" s="68"/>
      <c r="C103" s="84" t="s">
        <v>52</v>
      </c>
      <c r="D103" s="84"/>
      <c r="E103" s="84"/>
      <c r="F103" s="84"/>
      <c r="G103" s="84"/>
      <c r="H103" s="84"/>
      <c r="I103" s="21"/>
      <c r="J103" s="21"/>
      <c r="K103" s="22"/>
      <c r="L103" s="22"/>
    </row>
    <row r="104" spans="1:12" ht="15" customHeight="1" x14ac:dyDescent="0.25">
      <c r="A104" s="45"/>
      <c r="B104" s="67" t="s">
        <v>69</v>
      </c>
      <c r="C104" s="66" t="s">
        <v>70</v>
      </c>
      <c r="D104" s="66"/>
      <c r="E104" s="66"/>
      <c r="F104" s="31" t="s">
        <v>95</v>
      </c>
      <c r="G104" s="32">
        <v>1</v>
      </c>
      <c r="H104" s="32" t="s">
        <v>15</v>
      </c>
      <c r="I104" s="37"/>
      <c r="J104" s="36">
        <v>0.21</v>
      </c>
      <c r="K104" s="15">
        <f>I104*G104</f>
        <v>0</v>
      </c>
      <c r="L104" s="20">
        <f>K104+(K104*J104)</f>
        <v>0</v>
      </c>
    </row>
    <row r="105" spans="1:12" ht="60" customHeight="1" x14ac:dyDescent="0.25">
      <c r="A105" s="45"/>
      <c r="B105" s="68"/>
      <c r="C105" s="84" t="s">
        <v>111</v>
      </c>
      <c r="D105" s="84"/>
      <c r="E105" s="84"/>
      <c r="F105" s="84"/>
      <c r="G105" s="84"/>
      <c r="H105" s="84"/>
      <c r="I105" s="21"/>
      <c r="J105" s="21"/>
      <c r="K105" s="22"/>
      <c r="L105" s="22"/>
    </row>
    <row r="106" spans="1:12" ht="15" customHeight="1" x14ac:dyDescent="0.25">
      <c r="A106" s="45"/>
      <c r="B106" s="67" t="s">
        <v>31</v>
      </c>
      <c r="C106" s="66" t="s">
        <v>32</v>
      </c>
      <c r="D106" s="66"/>
      <c r="E106" s="66"/>
      <c r="F106" s="31" t="s">
        <v>95</v>
      </c>
      <c r="G106" s="32">
        <v>1</v>
      </c>
      <c r="H106" s="32" t="s">
        <v>15</v>
      </c>
      <c r="I106" s="37"/>
      <c r="J106" s="36">
        <v>0.21</v>
      </c>
      <c r="K106" s="33">
        <f>I106*G106</f>
        <v>0</v>
      </c>
      <c r="L106" s="33">
        <f>K106+(K106*J106)</f>
        <v>0</v>
      </c>
    </row>
    <row r="107" spans="1:12" ht="96" customHeight="1" x14ac:dyDescent="0.25">
      <c r="A107" s="45"/>
      <c r="B107" s="68"/>
      <c r="C107" s="84" t="s">
        <v>112</v>
      </c>
      <c r="D107" s="84"/>
      <c r="E107" s="84"/>
      <c r="F107" s="84"/>
      <c r="G107" s="84"/>
      <c r="H107" s="84"/>
      <c r="I107" s="34"/>
      <c r="J107" s="34"/>
      <c r="K107" s="35"/>
      <c r="L107" s="35"/>
    </row>
    <row r="108" spans="1:12" ht="15" customHeight="1" x14ac:dyDescent="0.25">
      <c r="A108" s="45"/>
      <c r="B108" s="67" t="s">
        <v>71</v>
      </c>
      <c r="C108" s="66" t="s">
        <v>72</v>
      </c>
      <c r="D108" s="66"/>
      <c r="E108" s="66"/>
      <c r="F108" s="31" t="s">
        <v>95</v>
      </c>
      <c r="G108" s="32">
        <v>1</v>
      </c>
      <c r="H108" s="32" t="s">
        <v>15</v>
      </c>
      <c r="I108" s="37"/>
      <c r="J108" s="36">
        <v>0.21</v>
      </c>
      <c r="K108" s="15">
        <f>I108*G108</f>
        <v>0</v>
      </c>
      <c r="L108" s="20">
        <f>K108+(K108*J108)</f>
        <v>0</v>
      </c>
    </row>
    <row r="109" spans="1:12" ht="60" customHeight="1" x14ac:dyDescent="0.25">
      <c r="A109" s="45"/>
      <c r="B109" s="68"/>
      <c r="C109" s="84" t="s">
        <v>113</v>
      </c>
      <c r="D109" s="84"/>
      <c r="E109" s="84"/>
      <c r="F109" s="84"/>
      <c r="G109" s="84"/>
      <c r="H109" s="84"/>
      <c r="I109" s="21"/>
      <c r="J109" s="21"/>
      <c r="K109" s="22"/>
      <c r="L109" s="22"/>
    </row>
    <row r="110" spans="1:12" ht="15" customHeight="1" x14ac:dyDescent="0.25">
      <c r="A110" s="45"/>
      <c r="B110" s="67" t="s">
        <v>73</v>
      </c>
      <c r="C110" s="48" t="s">
        <v>32</v>
      </c>
      <c r="D110" s="48"/>
      <c r="E110" s="49"/>
      <c r="F110" s="18" t="s">
        <v>99</v>
      </c>
      <c r="G110" s="19">
        <v>1</v>
      </c>
      <c r="H110" s="19" t="s">
        <v>15</v>
      </c>
      <c r="I110" s="37"/>
      <c r="J110" s="36">
        <v>0.21</v>
      </c>
      <c r="K110" s="15">
        <f>I110*G110</f>
        <v>0</v>
      </c>
      <c r="L110" s="20">
        <f>K110+(K110*J110)</f>
        <v>0</v>
      </c>
    </row>
    <row r="111" spans="1:12" ht="84" customHeight="1" x14ac:dyDescent="0.25">
      <c r="A111" s="45"/>
      <c r="B111" s="68"/>
      <c r="C111" s="84" t="s">
        <v>97</v>
      </c>
      <c r="D111" s="84"/>
      <c r="E111" s="84"/>
      <c r="F111" s="84"/>
      <c r="G111" s="84"/>
      <c r="H111" s="84"/>
      <c r="I111" s="21"/>
      <c r="J111" s="21"/>
      <c r="K111" s="22"/>
      <c r="L111" s="22"/>
    </row>
    <row r="112" spans="1:12" ht="15" customHeight="1" x14ac:dyDescent="0.25">
      <c r="A112" s="45"/>
      <c r="B112" s="67" t="s">
        <v>74</v>
      </c>
      <c r="C112" s="66" t="s">
        <v>75</v>
      </c>
      <c r="D112" s="66"/>
      <c r="E112" s="66"/>
      <c r="F112" s="31" t="s">
        <v>95</v>
      </c>
      <c r="G112" s="32">
        <v>1</v>
      </c>
      <c r="H112" s="32" t="s">
        <v>15</v>
      </c>
      <c r="I112" s="37"/>
      <c r="J112" s="36">
        <v>0.21</v>
      </c>
      <c r="K112" s="15">
        <f>I112*G112</f>
        <v>0</v>
      </c>
      <c r="L112" s="20">
        <f>K112+(K112*J112)</f>
        <v>0</v>
      </c>
    </row>
    <row r="113" spans="1:14" ht="84" customHeight="1" x14ac:dyDescent="0.25">
      <c r="A113" s="45"/>
      <c r="B113" s="68"/>
      <c r="C113" s="84" t="s">
        <v>114</v>
      </c>
      <c r="D113" s="84"/>
      <c r="E113" s="84"/>
      <c r="F113" s="84"/>
      <c r="G113" s="84"/>
      <c r="H113" s="84"/>
      <c r="I113" s="21"/>
      <c r="J113" s="21"/>
      <c r="K113" s="22"/>
      <c r="L113" s="22"/>
    </row>
    <row r="114" spans="1:14" ht="15" customHeight="1" x14ac:dyDescent="0.25">
      <c r="A114" s="45"/>
      <c r="B114" s="67" t="s">
        <v>76</v>
      </c>
      <c r="C114" s="66" t="s">
        <v>77</v>
      </c>
      <c r="D114" s="66"/>
      <c r="E114" s="66"/>
      <c r="F114" s="31" t="s">
        <v>95</v>
      </c>
      <c r="G114" s="32">
        <v>1</v>
      </c>
      <c r="H114" s="32" t="s">
        <v>15</v>
      </c>
      <c r="I114" s="37"/>
      <c r="J114" s="36">
        <v>0.21</v>
      </c>
      <c r="K114" s="33">
        <f>I114*G114</f>
        <v>0</v>
      </c>
      <c r="L114" s="33">
        <f>K114+(K114*J114)</f>
        <v>0</v>
      </c>
    </row>
    <row r="115" spans="1:14" ht="96" customHeight="1" x14ac:dyDescent="0.25">
      <c r="A115" s="45"/>
      <c r="B115" s="68"/>
      <c r="C115" s="81" t="s">
        <v>115</v>
      </c>
      <c r="D115" s="81"/>
      <c r="E115" s="81"/>
      <c r="F115" s="81"/>
      <c r="G115" s="81"/>
      <c r="H115" s="81"/>
      <c r="I115" s="34"/>
      <c r="J115" s="34"/>
      <c r="K115" s="35"/>
      <c r="L115" s="35"/>
    </row>
    <row r="116" spans="1:14" x14ac:dyDescent="0.25">
      <c r="B116" s="40"/>
      <c r="C116" s="41" t="s">
        <v>78</v>
      </c>
      <c r="D116" s="42"/>
      <c r="E116" s="42"/>
      <c r="F116" s="42"/>
      <c r="G116" s="42"/>
      <c r="H116" s="42"/>
      <c r="I116" s="42"/>
      <c r="J116" s="42"/>
      <c r="K116" s="42"/>
      <c r="L116" s="42"/>
    </row>
    <row r="117" spans="1:14" ht="15" customHeight="1" x14ac:dyDescent="0.25">
      <c r="A117" s="45"/>
      <c r="B117" s="67" t="s">
        <v>79</v>
      </c>
      <c r="C117" s="66" t="s">
        <v>80</v>
      </c>
      <c r="D117" s="66"/>
      <c r="E117" s="66"/>
      <c r="F117" s="31"/>
      <c r="G117" s="32">
        <v>1</v>
      </c>
      <c r="H117" s="32" t="s">
        <v>21</v>
      </c>
      <c r="I117" s="37"/>
      <c r="J117" s="36">
        <v>0.21</v>
      </c>
      <c r="K117" s="15">
        <f>I117*G117</f>
        <v>0</v>
      </c>
      <c r="L117" s="20">
        <f>K117+(K117*J117)</f>
        <v>0</v>
      </c>
    </row>
    <row r="118" spans="1:14" ht="15" customHeight="1" x14ac:dyDescent="0.25">
      <c r="A118" s="45"/>
      <c r="B118" s="68"/>
      <c r="C118" s="71" t="s">
        <v>81</v>
      </c>
      <c r="D118" s="71"/>
      <c r="E118" s="71"/>
      <c r="F118" s="71"/>
      <c r="G118" s="71"/>
      <c r="H118" s="71"/>
      <c r="I118" s="21"/>
      <c r="J118" s="21"/>
      <c r="K118" s="22"/>
      <c r="L118" s="22"/>
    </row>
    <row r="119" spans="1:14" ht="15" customHeight="1" x14ac:dyDescent="0.25">
      <c r="A119" s="45"/>
      <c r="B119" s="67" t="s">
        <v>82</v>
      </c>
      <c r="C119" s="66" t="s">
        <v>83</v>
      </c>
      <c r="D119" s="66"/>
      <c r="E119" s="66"/>
      <c r="F119" s="31"/>
      <c r="G119" s="32">
        <v>1</v>
      </c>
      <c r="H119" s="32" t="s">
        <v>22</v>
      </c>
      <c r="I119" s="37"/>
      <c r="J119" s="36">
        <v>0.21</v>
      </c>
      <c r="K119" s="33">
        <f>I119*G119</f>
        <v>0</v>
      </c>
      <c r="L119" s="33">
        <f>K119+(K119*J119)</f>
        <v>0</v>
      </c>
    </row>
    <row r="120" spans="1:14" ht="24" customHeight="1" x14ac:dyDescent="0.25">
      <c r="A120" s="45"/>
      <c r="B120" s="68"/>
      <c r="C120" s="71" t="s">
        <v>84</v>
      </c>
      <c r="D120" s="71"/>
      <c r="E120" s="71"/>
      <c r="F120" s="71"/>
      <c r="G120" s="71"/>
      <c r="H120" s="71"/>
      <c r="I120" s="34"/>
      <c r="J120" s="34"/>
      <c r="K120" s="35"/>
      <c r="L120" s="35"/>
    </row>
    <row r="121" spans="1:14" ht="15" customHeight="1" x14ac:dyDescent="0.25">
      <c r="A121" s="45"/>
      <c r="B121" s="67" t="s">
        <v>85</v>
      </c>
      <c r="C121" s="66" t="s">
        <v>86</v>
      </c>
      <c r="D121" s="66"/>
      <c r="E121" s="66"/>
      <c r="F121" s="31"/>
      <c r="G121" s="32">
        <v>1</v>
      </c>
      <c r="H121" s="32" t="s">
        <v>22</v>
      </c>
      <c r="I121" s="37"/>
      <c r="J121" s="36">
        <v>0.21</v>
      </c>
      <c r="K121" s="15">
        <f>I121*G121</f>
        <v>0</v>
      </c>
      <c r="L121" s="20">
        <f>K121+(K121*J121)</f>
        <v>0</v>
      </c>
    </row>
    <row r="122" spans="1:14" ht="15" customHeight="1" x14ac:dyDescent="0.25">
      <c r="A122" s="45"/>
      <c r="B122" s="68"/>
      <c r="C122" s="71" t="s">
        <v>87</v>
      </c>
      <c r="D122" s="71"/>
      <c r="E122" s="71"/>
      <c r="F122" s="71"/>
      <c r="G122" s="71"/>
      <c r="H122" s="71"/>
      <c r="I122" s="21"/>
      <c r="J122" s="21"/>
      <c r="K122" s="22"/>
      <c r="L122" s="22"/>
    </row>
    <row r="123" spans="1:14" ht="15" customHeight="1" x14ac:dyDescent="0.25">
      <c r="A123" s="45"/>
      <c r="B123" s="67" t="s">
        <v>88</v>
      </c>
      <c r="C123" s="66" t="s">
        <v>89</v>
      </c>
      <c r="D123" s="66"/>
      <c r="E123" s="66"/>
      <c r="F123" s="31"/>
      <c r="G123" s="32">
        <v>1</v>
      </c>
      <c r="H123" s="32" t="s">
        <v>22</v>
      </c>
      <c r="I123" s="37"/>
      <c r="J123" s="36">
        <v>0.21</v>
      </c>
      <c r="K123" s="15">
        <f>I123*G123</f>
        <v>0</v>
      </c>
      <c r="L123" s="20">
        <f>K123+(K123*J123)</f>
        <v>0</v>
      </c>
    </row>
    <row r="124" spans="1:14" ht="24" customHeight="1" x14ac:dyDescent="0.25">
      <c r="A124" s="45"/>
      <c r="B124" s="68"/>
      <c r="C124" s="71" t="s">
        <v>90</v>
      </c>
      <c r="D124" s="71"/>
      <c r="E124" s="71"/>
      <c r="F124" s="71"/>
      <c r="G124" s="71"/>
      <c r="H124" s="71"/>
      <c r="I124" s="21"/>
      <c r="J124" s="21"/>
      <c r="K124" s="22"/>
      <c r="L124" s="22"/>
    </row>
    <row r="125" spans="1:14" ht="15" customHeight="1" x14ac:dyDescent="0.25">
      <c r="A125" s="45"/>
      <c r="B125" s="67" t="s">
        <v>91</v>
      </c>
      <c r="C125" s="66" t="s">
        <v>92</v>
      </c>
      <c r="D125" s="66"/>
      <c r="E125" s="66"/>
      <c r="F125" s="31"/>
      <c r="G125" s="32">
        <v>1</v>
      </c>
      <c r="H125" s="32" t="s">
        <v>22</v>
      </c>
      <c r="I125" s="37"/>
      <c r="J125" s="36">
        <v>0.21</v>
      </c>
      <c r="K125" s="15">
        <f>I125*G125</f>
        <v>0</v>
      </c>
      <c r="L125" s="20">
        <f>K125+(K125*J125)</f>
        <v>0</v>
      </c>
    </row>
    <row r="126" spans="1:14" ht="24" customHeight="1" x14ac:dyDescent="0.25">
      <c r="A126" s="45"/>
      <c r="B126" s="69"/>
      <c r="C126" s="70" t="s">
        <v>93</v>
      </c>
      <c r="D126" s="70"/>
      <c r="E126" s="70"/>
      <c r="F126" s="70"/>
      <c r="G126" s="70"/>
      <c r="H126" s="70"/>
      <c r="I126" s="39"/>
      <c r="J126" s="39"/>
      <c r="K126" s="38"/>
      <c r="L126" s="38"/>
    </row>
    <row r="127" spans="1:14" ht="3" customHeight="1" x14ac:dyDescent="0.25"/>
    <row r="128" spans="1:14" x14ac:dyDescent="0.25">
      <c r="B128" s="27"/>
      <c r="C128" s="28" t="s">
        <v>16</v>
      </c>
      <c r="D128" s="29"/>
      <c r="E128" s="29"/>
      <c r="F128" s="29"/>
      <c r="G128" s="29"/>
      <c r="H128" s="29"/>
      <c r="I128" s="30" t="s">
        <v>17</v>
      </c>
      <c r="J128" s="29"/>
      <c r="K128" s="74">
        <f>SUM(K11:K126)</f>
        <v>0</v>
      </c>
      <c r="L128" s="75"/>
      <c r="N128" s="23"/>
    </row>
    <row r="129" spans="2:12" x14ac:dyDescent="0.25">
      <c r="B129" s="11"/>
      <c r="D129" s="13"/>
      <c r="I129" s="13" t="s">
        <v>9</v>
      </c>
      <c r="K129" s="76">
        <f>K130-K128</f>
        <v>0</v>
      </c>
      <c r="L129" s="77"/>
    </row>
    <row r="130" spans="2:12" x14ac:dyDescent="0.25">
      <c r="B130" s="24"/>
      <c r="C130" s="25"/>
      <c r="D130" s="25"/>
      <c r="E130" s="25"/>
      <c r="F130" s="25"/>
      <c r="G130" s="25"/>
      <c r="H130" s="25"/>
      <c r="I130" s="26" t="s">
        <v>18</v>
      </c>
      <c r="J130" s="25"/>
      <c r="K130" s="82">
        <f>SUM(L11:L126)</f>
        <v>0</v>
      </c>
      <c r="L130" s="83"/>
    </row>
    <row r="131" spans="2:12" ht="5.25" customHeight="1" x14ac:dyDescent="0.25"/>
    <row r="132" spans="2:12" x14ac:dyDescent="0.25">
      <c r="B132" s="51" t="s">
        <v>19</v>
      </c>
      <c r="C132" s="65"/>
      <c r="D132" s="65"/>
      <c r="E132" s="78"/>
      <c r="F132" s="78"/>
      <c r="G132" s="78"/>
      <c r="H132" s="78"/>
      <c r="I132" s="79"/>
      <c r="J132" s="79"/>
      <c r="K132" s="80"/>
      <c r="L132" s="80"/>
    </row>
    <row r="133" spans="2:12" ht="45" customHeight="1" x14ac:dyDescent="0.25">
      <c r="B133" s="63"/>
      <c r="C133" s="64"/>
      <c r="D133" s="64"/>
      <c r="E133" s="78"/>
      <c r="F133" s="78"/>
      <c r="G133" s="78"/>
      <c r="H133" s="78"/>
      <c r="I133" s="79"/>
      <c r="J133" s="79"/>
      <c r="K133" s="80"/>
      <c r="L133" s="80"/>
    </row>
  </sheetData>
  <sheetProtection algorithmName="SHA-512" hashValue="tnShGThFxRIFSFJSm6Htc9YVi0GZsnD+MsCohEsW8KpCuzHqJsMlB+XLet9SMbjkWr/Gsr3aQiUI2990MaSGWA==" saltValue="T7o91t63z0miHB+R50bLpA==" spinCount="100000" sheet="1" objects="1" scenarios="1" selectLockedCells="1"/>
  <mergeCells count="227">
    <mergeCell ref="A110:A111"/>
    <mergeCell ref="B110:B111"/>
    <mergeCell ref="C110:E110"/>
    <mergeCell ref="C111:H111"/>
    <mergeCell ref="A75:A76"/>
    <mergeCell ref="B75:B76"/>
    <mergeCell ref="C75:E75"/>
    <mergeCell ref="C76:H76"/>
    <mergeCell ref="A104:A105"/>
    <mergeCell ref="B104:B105"/>
    <mergeCell ref="C104:E104"/>
    <mergeCell ref="C105:H105"/>
    <mergeCell ref="A106:A107"/>
    <mergeCell ref="B106:B107"/>
    <mergeCell ref="C106:E106"/>
    <mergeCell ref="C107:H107"/>
    <mergeCell ref="A86:A87"/>
    <mergeCell ref="B86:B87"/>
    <mergeCell ref="C86:E86"/>
    <mergeCell ref="C87:H87"/>
    <mergeCell ref="A95:A96"/>
    <mergeCell ref="B95:B96"/>
    <mergeCell ref="C95:E95"/>
    <mergeCell ref="C96:H96"/>
    <mergeCell ref="A89:A90"/>
    <mergeCell ref="B89:B90"/>
    <mergeCell ref="C89:E89"/>
    <mergeCell ref="C90:H90"/>
    <mergeCell ref="B97:B98"/>
    <mergeCell ref="C97:E97"/>
    <mergeCell ref="C98:H98"/>
    <mergeCell ref="A77:A78"/>
    <mergeCell ref="B77:B78"/>
    <mergeCell ref="C77:E77"/>
    <mergeCell ref="C78:H78"/>
    <mergeCell ref="A79:A80"/>
    <mergeCell ref="B79:B80"/>
    <mergeCell ref="C79:E79"/>
    <mergeCell ref="C80:H80"/>
    <mergeCell ref="A81:A82"/>
    <mergeCell ref="B81:B82"/>
    <mergeCell ref="C81:E81"/>
    <mergeCell ref="C82:H82"/>
    <mergeCell ref="A83:A84"/>
    <mergeCell ref="B83:B84"/>
    <mergeCell ref="C83:E83"/>
    <mergeCell ref="C84:H84"/>
    <mergeCell ref="C92:E92"/>
    <mergeCell ref="A92:A93"/>
    <mergeCell ref="B92:B93"/>
    <mergeCell ref="A97:A98"/>
    <mergeCell ref="A64:A65"/>
    <mergeCell ref="B64:B65"/>
    <mergeCell ref="C64:E64"/>
    <mergeCell ref="C65:H65"/>
    <mergeCell ref="A66:A67"/>
    <mergeCell ref="B66:B67"/>
    <mergeCell ref="C66:E66"/>
    <mergeCell ref="C67:H67"/>
    <mergeCell ref="A117:A118"/>
    <mergeCell ref="B117:B118"/>
    <mergeCell ref="C117:E117"/>
    <mergeCell ref="C118:H118"/>
    <mergeCell ref="A72:A73"/>
    <mergeCell ref="B72:B73"/>
    <mergeCell ref="C72:E72"/>
    <mergeCell ref="C73:H73"/>
    <mergeCell ref="A68:A69"/>
    <mergeCell ref="B68:B69"/>
    <mergeCell ref="C68:E68"/>
    <mergeCell ref="C69:H69"/>
    <mergeCell ref="A70:A71"/>
    <mergeCell ref="B70:B71"/>
    <mergeCell ref="C70:E70"/>
    <mergeCell ref="C71:H71"/>
    <mergeCell ref="A119:A120"/>
    <mergeCell ref="B119:B120"/>
    <mergeCell ref="C119:E119"/>
    <mergeCell ref="C120:H120"/>
    <mergeCell ref="A99:A100"/>
    <mergeCell ref="B99:B100"/>
    <mergeCell ref="C99:E99"/>
    <mergeCell ref="C100:H100"/>
    <mergeCell ref="A102:A103"/>
    <mergeCell ref="B102:B103"/>
    <mergeCell ref="C102:E102"/>
    <mergeCell ref="C103:H103"/>
    <mergeCell ref="A112:A113"/>
    <mergeCell ref="B112:B113"/>
    <mergeCell ref="C112:E112"/>
    <mergeCell ref="C113:H113"/>
    <mergeCell ref="A114:A115"/>
    <mergeCell ref="B114:B115"/>
    <mergeCell ref="C114:E114"/>
    <mergeCell ref="C115:H115"/>
    <mergeCell ref="A108:A109"/>
    <mergeCell ref="B108:B109"/>
    <mergeCell ref="C108:E108"/>
    <mergeCell ref="C109:H109"/>
    <mergeCell ref="A59:A60"/>
    <mergeCell ref="B59:B60"/>
    <mergeCell ref="C59:E59"/>
    <mergeCell ref="C60:H60"/>
    <mergeCell ref="A61:A62"/>
    <mergeCell ref="B61:B62"/>
    <mergeCell ref="C61:E61"/>
    <mergeCell ref="C62:H62"/>
    <mergeCell ref="A55:A56"/>
    <mergeCell ref="B55:B56"/>
    <mergeCell ref="C55:E55"/>
    <mergeCell ref="C56:H56"/>
    <mergeCell ref="A57:A58"/>
    <mergeCell ref="B57:B58"/>
    <mergeCell ref="C57:E57"/>
    <mergeCell ref="C58:H58"/>
    <mergeCell ref="A44:A45"/>
    <mergeCell ref="B44:B45"/>
    <mergeCell ref="C44:E44"/>
    <mergeCell ref="C45:H45"/>
    <mergeCell ref="A46:A47"/>
    <mergeCell ref="B46:B47"/>
    <mergeCell ref="C46:E46"/>
    <mergeCell ref="C47:H47"/>
    <mergeCell ref="A39:A40"/>
    <mergeCell ref="B39:B40"/>
    <mergeCell ref="C39:E39"/>
    <mergeCell ref="C40:H40"/>
    <mergeCell ref="A42:A43"/>
    <mergeCell ref="B42:B43"/>
    <mergeCell ref="C42:E42"/>
    <mergeCell ref="C43:H43"/>
    <mergeCell ref="K128:L128"/>
    <mergeCell ref="K129:L129"/>
    <mergeCell ref="B26:B27"/>
    <mergeCell ref="C26:E26"/>
    <mergeCell ref="C27:H27"/>
    <mergeCell ref="C11:E11"/>
    <mergeCell ref="C13:E13"/>
    <mergeCell ref="E132:L132"/>
    <mergeCell ref="E133:L133"/>
    <mergeCell ref="C18:H18"/>
    <mergeCell ref="C21:H21"/>
    <mergeCell ref="C23:H23"/>
    <mergeCell ref="C22:E22"/>
    <mergeCell ref="C54:H54"/>
    <mergeCell ref="C93:H93"/>
    <mergeCell ref="C12:H12"/>
    <mergeCell ref="K130:L130"/>
    <mergeCell ref="C17:E17"/>
    <mergeCell ref="C20:E20"/>
    <mergeCell ref="C24:E24"/>
    <mergeCell ref="C123:E123"/>
    <mergeCell ref="B48:B49"/>
    <mergeCell ref="C48:E48"/>
    <mergeCell ref="C49:H49"/>
    <mergeCell ref="B20:B21"/>
    <mergeCell ref="B22:B23"/>
    <mergeCell ref="B13:B14"/>
    <mergeCell ref="C14:H14"/>
    <mergeCell ref="B15:B16"/>
    <mergeCell ref="C16:H16"/>
    <mergeCell ref="C15:E15"/>
    <mergeCell ref="C25:H25"/>
    <mergeCell ref="C124:H124"/>
    <mergeCell ref="B50:B51"/>
    <mergeCell ref="C50:E50"/>
    <mergeCell ref="C51:H51"/>
    <mergeCell ref="B53:B54"/>
    <mergeCell ref="C53:E53"/>
    <mergeCell ref="B35:B36"/>
    <mergeCell ref="C35:E35"/>
    <mergeCell ref="C36:H36"/>
    <mergeCell ref="B37:B38"/>
    <mergeCell ref="C37:E37"/>
    <mergeCell ref="C38:H38"/>
    <mergeCell ref="B31:B32"/>
    <mergeCell ref="C31:E31"/>
    <mergeCell ref="C32:H32"/>
    <mergeCell ref="B33:B34"/>
    <mergeCell ref="A48:A49"/>
    <mergeCell ref="A50:A51"/>
    <mergeCell ref="A53:A54"/>
    <mergeCell ref="A31:A32"/>
    <mergeCell ref="B133:D133"/>
    <mergeCell ref="B132:D132"/>
    <mergeCell ref="A24:A25"/>
    <mergeCell ref="A123:A124"/>
    <mergeCell ref="A125:A126"/>
    <mergeCell ref="C125:E125"/>
    <mergeCell ref="B24:B25"/>
    <mergeCell ref="B123:B124"/>
    <mergeCell ref="B125:B126"/>
    <mergeCell ref="C126:H126"/>
    <mergeCell ref="A121:A122"/>
    <mergeCell ref="B121:B122"/>
    <mergeCell ref="C121:E121"/>
    <mergeCell ref="C122:H122"/>
    <mergeCell ref="A26:A27"/>
    <mergeCell ref="A35:A36"/>
    <mergeCell ref="A37:A38"/>
    <mergeCell ref="A33:A34"/>
    <mergeCell ref="C33:E33"/>
    <mergeCell ref="C34:H34"/>
    <mergeCell ref="A28:A29"/>
    <mergeCell ref="B28:B29"/>
    <mergeCell ref="C28:E28"/>
    <mergeCell ref="C29:H29"/>
    <mergeCell ref="C2:D2"/>
    <mergeCell ref="C3:D3"/>
    <mergeCell ref="C4:D4"/>
    <mergeCell ref="C5:D5"/>
    <mergeCell ref="E2:L2"/>
    <mergeCell ref="E3:L3"/>
    <mergeCell ref="E4:L4"/>
    <mergeCell ref="E5:L5"/>
    <mergeCell ref="B7:B8"/>
    <mergeCell ref="F7:F8"/>
    <mergeCell ref="G7:G8"/>
    <mergeCell ref="H7:H8"/>
    <mergeCell ref="A11:A12"/>
    <mergeCell ref="A13:A14"/>
    <mergeCell ref="A15:A16"/>
    <mergeCell ref="A17:A18"/>
    <mergeCell ref="A20:A21"/>
    <mergeCell ref="A22:A23"/>
    <mergeCell ref="B11:B12"/>
    <mergeCell ref="B17:B18"/>
  </mergeCells>
  <conditionalFormatting sqref="E2:L2">
    <cfRule type="cellIs" dxfId="106" priority="209" operator="equal">
      <formula>$N$2</formula>
    </cfRule>
  </conditionalFormatting>
  <conditionalFormatting sqref="E5:L5">
    <cfRule type="cellIs" dxfId="105" priority="208" operator="equal">
      <formula>$N$5</formula>
    </cfRule>
  </conditionalFormatting>
  <conditionalFormatting sqref="E132:L133">
    <cfRule type="cellIs" dxfId="104" priority="175" operator="equal">
      <formula>$N$132</formula>
    </cfRule>
  </conditionalFormatting>
  <conditionalFormatting sqref="I11">
    <cfRule type="cellIs" dxfId="103" priority="191" operator="equal">
      <formula>0</formula>
    </cfRule>
  </conditionalFormatting>
  <conditionalFormatting sqref="I13">
    <cfRule type="cellIs" dxfId="102" priority="67" operator="equal">
      <formula>0</formula>
    </cfRule>
  </conditionalFormatting>
  <conditionalFormatting sqref="I15">
    <cfRule type="cellIs" dxfId="101" priority="69" operator="equal">
      <formula>0</formula>
    </cfRule>
  </conditionalFormatting>
  <conditionalFormatting sqref="I17">
    <cfRule type="cellIs" dxfId="100" priority="188" operator="equal">
      <formula>0</formula>
    </cfRule>
  </conditionalFormatting>
  <conditionalFormatting sqref="I20">
    <cfRule type="cellIs" dxfId="99" priority="65" operator="equal">
      <formula>0</formula>
    </cfRule>
  </conditionalFormatting>
  <conditionalFormatting sqref="I22">
    <cfRule type="cellIs" dxfId="98" priority="186" operator="equal">
      <formula>0</formula>
    </cfRule>
  </conditionalFormatting>
  <conditionalFormatting sqref="I24">
    <cfRule type="cellIs" dxfId="97" priority="185" operator="equal">
      <formula>0</formula>
    </cfRule>
  </conditionalFormatting>
  <conditionalFormatting sqref="I26">
    <cfRule type="cellIs" dxfId="96" priority="63" operator="equal">
      <formula>0</formula>
    </cfRule>
  </conditionalFormatting>
  <conditionalFormatting sqref="I28">
    <cfRule type="cellIs" dxfId="95" priority="183" operator="equal">
      <formula>0</formula>
    </cfRule>
  </conditionalFormatting>
  <conditionalFormatting sqref="I31">
    <cfRule type="cellIs" dxfId="94" priority="57" operator="equal">
      <formula>0</formula>
    </cfRule>
  </conditionalFormatting>
  <conditionalFormatting sqref="I33">
    <cfRule type="cellIs" dxfId="93" priority="59" operator="equal">
      <formula>0</formula>
    </cfRule>
  </conditionalFormatting>
  <conditionalFormatting sqref="I35">
    <cfRule type="cellIs" dxfId="92" priority="55" operator="equal">
      <formula>0</formula>
    </cfRule>
  </conditionalFormatting>
  <conditionalFormatting sqref="I37">
    <cfRule type="cellIs" dxfId="91" priority="149" operator="equal">
      <formula>0</formula>
    </cfRule>
  </conditionalFormatting>
  <conditionalFormatting sqref="I39">
    <cfRule type="cellIs" dxfId="90" priority="53" operator="equal">
      <formula>0</formula>
    </cfRule>
  </conditionalFormatting>
  <conditionalFormatting sqref="I42">
    <cfRule type="cellIs" dxfId="89" priority="35" operator="equal">
      <formula>0</formula>
    </cfRule>
  </conditionalFormatting>
  <conditionalFormatting sqref="I44">
    <cfRule type="cellIs" dxfId="88" priority="39" operator="equal">
      <formula>0</formula>
    </cfRule>
  </conditionalFormatting>
  <conditionalFormatting sqref="I46">
    <cfRule type="cellIs" dxfId="87" priority="9" operator="equal">
      <formula>0</formula>
    </cfRule>
  </conditionalFormatting>
  <conditionalFormatting sqref="I48">
    <cfRule type="cellIs" dxfId="86" priority="33" operator="equal">
      <formula>0</formula>
    </cfRule>
  </conditionalFormatting>
  <conditionalFormatting sqref="I50">
    <cfRule type="cellIs" dxfId="85" priority="5" operator="equal">
      <formula>0</formula>
    </cfRule>
  </conditionalFormatting>
  <conditionalFormatting sqref="I53">
    <cfRule type="cellIs" dxfId="84" priority="47" operator="equal">
      <formula>0</formula>
    </cfRule>
  </conditionalFormatting>
  <conditionalFormatting sqref="I55">
    <cfRule type="cellIs" dxfId="83" priority="49" operator="equal">
      <formula>0</formula>
    </cfRule>
  </conditionalFormatting>
  <conditionalFormatting sqref="I57">
    <cfRule type="cellIs" dxfId="82" priority="45" operator="equal">
      <formula>0</formula>
    </cfRule>
  </conditionalFormatting>
  <conditionalFormatting sqref="I59">
    <cfRule type="cellIs" dxfId="81" priority="51" operator="equal">
      <formula>0</formula>
    </cfRule>
  </conditionalFormatting>
  <conditionalFormatting sqref="I61">
    <cfRule type="cellIs" dxfId="80" priority="43" operator="equal">
      <formula>0</formula>
    </cfRule>
  </conditionalFormatting>
  <conditionalFormatting sqref="I64">
    <cfRule type="cellIs" dxfId="79" priority="25" operator="equal">
      <formula>0</formula>
    </cfRule>
  </conditionalFormatting>
  <conditionalFormatting sqref="I66">
    <cfRule type="cellIs" dxfId="78" priority="29" operator="equal">
      <formula>0</formula>
    </cfRule>
  </conditionalFormatting>
  <conditionalFormatting sqref="I68">
    <cfRule type="cellIs" dxfId="77" priority="7" operator="equal">
      <formula>0</formula>
    </cfRule>
  </conditionalFormatting>
  <conditionalFormatting sqref="I70">
    <cfRule type="cellIs" dxfId="76" priority="23" operator="equal">
      <formula>0</formula>
    </cfRule>
  </conditionalFormatting>
  <conditionalFormatting sqref="I72">
    <cfRule type="cellIs" dxfId="75" priority="3" operator="equal">
      <formula>0</formula>
    </cfRule>
  </conditionalFormatting>
  <conditionalFormatting sqref="I75">
    <cfRule type="cellIs" dxfId="74" priority="17" operator="equal">
      <formula>0</formula>
    </cfRule>
  </conditionalFormatting>
  <conditionalFormatting sqref="I77">
    <cfRule type="cellIs" dxfId="73" priority="19" operator="equal">
      <formula>0</formula>
    </cfRule>
  </conditionalFormatting>
  <conditionalFormatting sqref="I79">
    <cfRule type="cellIs" dxfId="72" priority="15" operator="equal">
      <formula>0</formula>
    </cfRule>
  </conditionalFormatting>
  <conditionalFormatting sqref="I81">
    <cfRule type="cellIs" dxfId="71" priority="21" operator="equal">
      <formula>0</formula>
    </cfRule>
  </conditionalFormatting>
  <conditionalFormatting sqref="I83">
    <cfRule type="cellIs" dxfId="70" priority="13" operator="equal">
      <formula>0</formula>
    </cfRule>
  </conditionalFormatting>
  <conditionalFormatting sqref="I86">
    <cfRule type="cellIs" dxfId="69" priority="107" operator="equal">
      <formula>0</formula>
    </cfRule>
  </conditionalFormatting>
  <conditionalFormatting sqref="I89">
    <cfRule type="cellIs" dxfId="68" priority="85" operator="equal">
      <formula>0</formula>
    </cfRule>
  </conditionalFormatting>
  <conditionalFormatting sqref="I92">
    <cfRule type="cellIs" dxfId="67" priority="83" operator="equal">
      <formula>0</formula>
    </cfRule>
  </conditionalFormatting>
  <conditionalFormatting sqref="I95">
    <cfRule type="cellIs" dxfId="66" priority="115" operator="equal">
      <formula>0</formula>
    </cfRule>
  </conditionalFormatting>
  <conditionalFormatting sqref="I97">
    <cfRule type="cellIs" dxfId="65" priority="125" operator="equal">
      <formula>0</formula>
    </cfRule>
  </conditionalFormatting>
  <conditionalFormatting sqref="I99">
    <cfRule type="cellIs" dxfId="64" priority="136" operator="equal">
      <formula>0</formula>
    </cfRule>
  </conditionalFormatting>
  <conditionalFormatting sqref="I102">
    <cfRule type="cellIs" dxfId="63" priority="135" operator="equal">
      <formula>0</formula>
    </cfRule>
  </conditionalFormatting>
  <conditionalFormatting sqref="I104">
    <cfRule type="cellIs" dxfId="62" priority="1" operator="equal">
      <formula>0</formula>
    </cfRule>
  </conditionalFormatting>
  <conditionalFormatting sqref="I106">
    <cfRule type="cellIs" dxfId="61" priority="89" operator="equal">
      <formula>0</formula>
    </cfRule>
  </conditionalFormatting>
  <conditionalFormatting sqref="I108">
    <cfRule type="cellIs" dxfId="60" priority="96" operator="equal">
      <formula>0</formula>
    </cfRule>
  </conditionalFormatting>
  <conditionalFormatting sqref="I110">
    <cfRule type="cellIs" dxfId="59" priority="11" operator="equal">
      <formula>0</formula>
    </cfRule>
  </conditionalFormatting>
  <conditionalFormatting sqref="I112">
    <cfRule type="cellIs" dxfId="58" priority="94" operator="equal">
      <formula>0</formula>
    </cfRule>
  </conditionalFormatting>
  <conditionalFormatting sqref="I114">
    <cfRule type="cellIs" dxfId="57" priority="93" operator="equal">
      <formula>0</formula>
    </cfRule>
  </conditionalFormatting>
  <conditionalFormatting sqref="I117">
    <cfRule type="cellIs" dxfId="56" priority="134" operator="equal">
      <formula>0</formula>
    </cfRule>
  </conditionalFormatting>
  <conditionalFormatting sqref="I119">
    <cfRule type="cellIs" dxfId="55" priority="133" operator="equal">
      <formula>0</formula>
    </cfRule>
  </conditionalFormatting>
  <conditionalFormatting sqref="I121">
    <cfRule type="cellIs" dxfId="54" priority="181" operator="equal">
      <formula>0</formula>
    </cfRule>
  </conditionalFormatting>
  <conditionalFormatting sqref="I123">
    <cfRule type="cellIs" dxfId="53" priority="180" operator="equal">
      <formula>0</formula>
    </cfRule>
  </conditionalFormatting>
  <conditionalFormatting sqref="I125">
    <cfRule type="cellIs" dxfId="52" priority="179" operator="equal">
      <formula>0</formula>
    </cfRule>
  </conditionalFormatting>
  <conditionalFormatting sqref="J11">
    <cfRule type="containsBlanks" dxfId="51" priority="210">
      <formula>LEN(TRIM(J11))=0</formula>
    </cfRule>
  </conditionalFormatting>
  <conditionalFormatting sqref="J13">
    <cfRule type="containsBlanks" dxfId="50" priority="68">
      <formula>LEN(TRIM(J13))=0</formula>
    </cfRule>
  </conditionalFormatting>
  <conditionalFormatting sqref="J15">
    <cfRule type="containsBlanks" dxfId="49" priority="70">
      <formula>LEN(TRIM(J15))=0</formula>
    </cfRule>
  </conditionalFormatting>
  <conditionalFormatting sqref="J17">
    <cfRule type="containsBlanks" dxfId="48" priority="203">
      <formula>LEN(TRIM(J17))=0</formula>
    </cfRule>
  </conditionalFormatting>
  <conditionalFormatting sqref="J20">
    <cfRule type="containsBlanks" dxfId="47" priority="66">
      <formula>LEN(TRIM(J20))=0</formula>
    </cfRule>
  </conditionalFormatting>
  <conditionalFormatting sqref="J22">
    <cfRule type="containsBlanks" dxfId="46" priority="201">
      <formula>LEN(TRIM(J22))=0</formula>
    </cfRule>
  </conditionalFormatting>
  <conditionalFormatting sqref="J24">
    <cfRule type="containsBlanks" dxfId="45" priority="200">
      <formula>LEN(TRIM(J24))=0</formula>
    </cfRule>
  </conditionalFormatting>
  <conditionalFormatting sqref="J26">
    <cfRule type="containsBlanks" dxfId="44" priority="64">
      <formula>LEN(TRIM(J26))=0</formula>
    </cfRule>
  </conditionalFormatting>
  <conditionalFormatting sqref="J28">
    <cfRule type="containsBlanks" dxfId="43" priority="198">
      <formula>LEN(TRIM(J28))=0</formula>
    </cfRule>
  </conditionalFormatting>
  <conditionalFormatting sqref="J31">
    <cfRule type="containsBlanks" dxfId="42" priority="58">
      <formula>LEN(TRIM(J31))=0</formula>
    </cfRule>
  </conditionalFormatting>
  <conditionalFormatting sqref="J33">
    <cfRule type="containsBlanks" dxfId="41" priority="60">
      <formula>LEN(TRIM(J33))=0</formula>
    </cfRule>
  </conditionalFormatting>
  <conditionalFormatting sqref="J35">
    <cfRule type="containsBlanks" dxfId="40" priority="56">
      <formula>LEN(TRIM(J35))=0</formula>
    </cfRule>
  </conditionalFormatting>
  <conditionalFormatting sqref="J37">
    <cfRule type="containsBlanks" dxfId="39" priority="150">
      <formula>LEN(TRIM(J37))=0</formula>
    </cfRule>
  </conditionalFormatting>
  <conditionalFormatting sqref="J39">
    <cfRule type="containsBlanks" dxfId="38" priority="54">
      <formula>LEN(TRIM(J39))=0</formula>
    </cfRule>
  </conditionalFormatting>
  <conditionalFormatting sqref="J42">
    <cfRule type="containsBlanks" dxfId="37" priority="36">
      <formula>LEN(TRIM(J42))=0</formula>
    </cfRule>
  </conditionalFormatting>
  <conditionalFormatting sqref="J44">
    <cfRule type="containsBlanks" dxfId="36" priority="42">
      <formula>LEN(TRIM(J44))=0</formula>
    </cfRule>
  </conditionalFormatting>
  <conditionalFormatting sqref="J46">
    <cfRule type="containsBlanks" dxfId="35" priority="10">
      <formula>LEN(TRIM(J46))=0</formula>
    </cfRule>
  </conditionalFormatting>
  <conditionalFormatting sqref="J48">
    <cfRule type="containsBlanks" dxfId="34" priority="34">
      <formula>LEN(TRIM(J48))=0</formula>
    </cfRule>
  </conditionalFormatting>
  <conditionalFormatting sqref="J50">
    <cfRule type="containsBlanks" dxfId="33" priority="6">
      <formula>LEN(TRIM(J50))=0</formula>
    </cfRule>
  </conditionalFormatting>
  <conditionalFormatting sqref="J53">
    <cfRule type="containsBlanks" dxfId="32" priority="48">
      <formula>LEN(TRIM(J53))=0</formula>
    </cfRule>
  </conditionalFormatting>
  <conditionalFormatting sqref="J55">
    <cfRule type="containsBlanks" dxfId="31" priority="50">
      <formula>LEN(TRIM(J55))=0</formula>
    </cfRule>
  </conditionalFormatting>
  <conditionalFormatting sqref="J57">
    <cfRule type="containsBlanks" dxfId="30" priority="46">
      <formula>LEN(TRIM(J57))=0</formula>
    </cfRule>
  </conditionalFormatting>
  <conditionalFormatting sqref="J59">
    <cfRule type="containsBlanks" dxfId="29" priority="52">
      <formula>LEN(TRIM(J59))=0</formula>
    </cfRule>
  </conditionalFormatting>
  <conditionalFormatting sqref="J61">
    <cfRule type="containsBlanks" dxfId="28" priority="44">
      <formula>LEN(TRIM(J61))=0</formula>
    </cfRule>
  </conditionalFormatting>
  <conditionalFormatting sqref="J64">
    <cfRule type="containsBlanks" dxfId="27" priority="26">
      <formula>LEN(TRIM(J64))=0</formula>
    </cfRule>
  </conditionalFormatting>
  <conditionalFormatting sqref="J66">
    <cfRule type="containsBlanks" dxfId="26" priority="32">
      <formula>LEN(TRIM(J66))=0</formula>
    </cfRule>
  </conditionalFormatting>
  <conditionalFormatting sqref="J68">
    <cfRule type="containsBlanks" dxfId="25" priority="8">
      <formula>LEN(TRIM(J68))=0</formula>
    </cfRule>
  </conditionalFormatting>
  <conditionalFormatting sqref="J70">
    <cfRule type="containsBlanks" dxfId="24" priority="24">
      <formula>LEN(TRIM(J70))=0</formula>
    </cfRule>
  </conditionalFormatting>
  <conditionalFormatting sqref="J72">
    <cfRule type="containsBlanks" dxfId="23" priority="4">
      <formula>LEN(TRIM(J72))=0</formula>
    </cfRule>
  </conditionalFormatting>
  <conditionalFormatting sqref="J75">
    <cfRule type="containsBlanks" dxfId="22" priority="18">
      <formula>LEN(TRIM(J75))=0</formula>
    </cfRule>
  </conditionalFormatting>
  <conditionalFormatting sqref="J77">
    <cfRule type="containsBlanks" dxfId="21" priority="20">
      <formula>LEN(TRIM(J77))=0</formula>
    </cfRule>
  </conditionalFormatting>
  <conditionalFormatting sqref="J79">
    <cfRule type="containsBlanks" dxfId="20" priority="16">
      <formula>LEN(TRIM(J79))=0</formula>
    </cfRule>
  </conditionalFormatting>
  <conditionalFormatting sqref="J81">
    <cfRule type="containsBlanks" dxfId="19" priority="22">
      <formula>LEN(TRIM(J81))=0</formula>
    </cfRule>
  </conditionalFormatting>
  <conditionalFormatting sqref="J83">
    <cfRule type="containsBlanks" dxfId="18" priority="14">
      <formula>LEN(TRIM(J83))=0</formula>
    </cfRule>
  </conditionalFormatting>
  <conditionalFormatting sqref="J86">
    <cfRule type="containsBlanks" dxfId="17" priority="111">
      <formula>LEN(TRIM(J86))=0</formula>
    </cfRule>
  </conditionalFormatting>
  <conditionalFormatting sqref="J89">
    <cfRule type="containsBlanks" dxfId="16" priority="86">
      <formula>LEN(TRIM(J89))=0</formula>
    </cfRule>
  </conditionalFormatting>
  <conditionalFormatting sqref="J92">
    <cfRule type="containsBlanks" dxfId="15" priority="84">
      <formula>LEN(TRIM(J92))=0</formula>
    </cfRule>
  </conditionalFormatting>
  <conditionalFormatting sqref="J95">
    <cfRule type="containsBlanks" dxfId="14" priority="116">
      <formula>LEN(TRIM(J95))=0</formula>
    </cfRule>
  </conditionalFormatting>
  <conditionalFormatting sqref="J97">
    <cfRule type="containsBlanks" dxfId="13" priority="129">
      <formula>LEN(TRIM(J97))=0</formula>
    </cfRule>
  </conditionalFormatting>
  <conditionalFormatting sqref="J99">
    <cfRule type="containsBlanks" dxfId="12" priority="140">
      <formula>LEN(TRIM(J99))=0</formula>
    </cfRule>
  </conditionalFormatting>
  <conditionalFormatting sqref="J102">
    <cfRule type="containsBlanks" dxfId="11" priority="82">
      <formula>LEN(TRIM(J102))=0</formula>
    </cfRule>
  </conditionalFormatting>
  <conditionalFormatting sqref="J104">
    <cfRule type="containsBlanks" dxfId="10" priority="2">
      <formula>LEN(TRIM(J104))=0</formula>
    </cfRule>
  </conditionalFormatting>
  <conditionalFormatting sqref="J106">
    <cfRule type="containsBlanks" dxfId="9" priority="80">
      <formula>LEN(TRIM(J106))=0</formula>
    </cfRule>
  </conditionalFormatting>
  <conditionalFormatting sqref="J108">
    <cfRule type="containsBlanks" dxfId="8" priority="79">
      <formula>LEN(TRIM(J108))=0</formula>
    </cfRule>
  </conditionalFormatting>
  <conditionalFormatting sqref="J110">
    <cfRule type="containsBlanks" dxfId="7" priority="12">
      <formula>LEN(TRIM(J110))=0</formula>
    </cfRule>
  </conditionalFormatting>
  <conditionalFormatting sqref="J112">
    <cfRule type="containsBlanks" dxfId="6" priority="77">
      <formula>LEN(TRIM(J112))=0</formula>
    </cfRule>
  </conditionalFormatting>
  <conditionalFormatting sqref="J114">
    <cfRule type="containsBlanks" dxfId="5" priority="76">
      <formula>LEN(TRIM(J114))=0</formula>
    </cfRule>
  </conditionalFormatting>
  <conditionalFormatting sqref="J117">
    <cfRule type="containsBlanks" dxfId="4" priority="75">
      <formula>LEN(TRIM(J117))=0</formula>
    </cfRule>
  </conditionalFormatting>
  <conditionalFormatting sqref="J119">
    <cfRule type="containsBlanks" dxfId="3" priority="74">
      <formula>LEN(TRIM(J119))=0</formula>
    </cfRule>
  </conditionalFormatting>
  <conditionalFormatting sqref="J121">
    <cfRule type="containsBlanks" dxfId="2" priority="73">
      <formula>LEN(TRIM(J121))=0</formula>
    </cfRule>
  </conditionalFormatting>
  <conditionalFormatting sqref="J123">
    <cfRule type="containsBlanks" dxfId="1" priority="72">
      <formula>LEN(TRIM(J123))=0</formula>
    </cfRule>
  </conditionalFormatting>
  <conditionalFormatting sqref="J125">
    <cfRule type="containsBlanks" dxfId="0" priority="71">
      <formula>LEN(TRIM(J125))=0</formula>
    </cfRule>
  </conditionalFormatting>
  <dataValidations count="2">
    <dataValidation type="list" showInputMessage="1" showErrorMessage="1" sqref="J13 J104 J75 J77 J81 J79 J106 J89 J102 J70 J66 J46 J86 J50 J95 J48 J44 J110 J68 J64 J97 J42 J92 J114 J117 J99 J39 J31 J108 J83 J72 J33 J37 J26 J61 J53 J55 J35 J59 J112 J57 J11 J15 J125 J17 J22 J24 J121 J123 J28 J119 J20" xr:uid="{00000000-0002-0000-0000-000001000000}">
      <formula1>$O$2:$R$2</formula1>
    </dataValidation>
    <dataValidation type="list" allowBlank="1" sqref="H13 H110 H75 H81 H79 H77 H114 H112 H83 H108 H106 H104 H102 H95 H99 H97 H92 H89 H86 H72 H68 H70 H66 H64 H50 H46 H48 H44 H42 H39 H31 H121 H125 H123 H61 H53 H59 H57 H55 H37 H28 H35 H33 H119 H24 H26 H22 H20 H15 H17 H117 H11" xr:uid="{D83ECFB4-29C7-4E26-8214-BEFAACD8A108}">
      <formula1>$R$3:$Z$3</formula1>
    </dataValidation>
  </dataValidations>
  <pageMargins left="0.39370078740157483" right="0.39370078740157483" top="0.39370078740157483" bottom="0.39370078740157483" header="0.31496062992125984" footer="0.31496062992125984"/>
  <pageSetup paperSize="9" scale="85" fitToHeight="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NABÍDKA!Názvy_tisku</vt:lpstr>
      <vt:lpstr>NABÍDKA!Oblast_tisku</vt:lpstr>
    </vt:vector>
  </TitlesOfParts>
  <Company>organ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Bureš</dc:creator>
  <cp:lastModifiedBy>Pavel Bureš</cp:lastModifiedBy>
  <cp:lastPrinted>2025-04-16T13:00:05Z</cp:lastPrinted>
  <dcterms:created xsi:type="dcterms:W3CDTF">2020-02-10T11:30:55Z</dcterms:created>
  <dcterms:modified xsi:type="dcterms:W3CDTF">2025-04-16T13:17:08Z</dcterms:modified>
</cp:coreProperties>
</file>